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20" yWindow="300" windowWidth="20730" windowHeight="11340" activeTab="2"/>
  </bookViews>
  <sheets>
    <sheet name="BỘ VÀ UBND1 (2)" sheetId="31" r:id="rId1"/>
    <sheet name="BỘ VÀ UBND 2" sheetId="30" r:id="rId2"/>
    <sheet name="UBND" sheetId="28" r:id="rId3"/>
  </sheets>
  <externalReferences>
    <externalReference r:id="rId4"/>
    <externalReference r:id="rId5"/>
    <externalReference r:id="rId6"/>
    <externalReference r:id="rId7"/>
    <externalReference r:id="rId8"/>
  </externalReferences>
  <definedNames>
    <definedName name="_____h1" localSheetId="1" hidden="1">{"'TDTGT (theo Dphuong)'!$A$4:$F$75"}</definedName>
    <definedName name="_____h1" localSheetId="0" hidden="1">{"'TDTGT (theo Dphuong)'!$A$4:$F$75"}</definedName>
    <definedName name="_____h1" localSheetId="2" hidden="1">{"'TDTGT (theo Dphuong)'!$A$4:$F$75"}</definedName>
    <definedName name="_____h1" hidden="1">{"'TDTGT (theo Dphuong)'!$A$4:$F$75"}</definedName>
    <definedName name="___h1" localSheetId="1" hidden="1">{"'TDTGT (theo Dphuong)'!$A$4:$F$75"}</definedName>
    <definedName name="___h1" localSheetId="0" hidden="1">{"'TDTGT (theo Dphuong)'!$A$4:$F$75"}</definedName>
    <definedName name="___h1" localSheetId="2" hidden="1">{"'TDTGT (theo Dphuong)'!$A$4:$F$75"}</definedName>
    <definedName name="___h1" hidden="1">{"'TDTGT (theo Dphuong)'!$A$4:$F$75"}</definedName>
    <definedName name="__h1" localSheetId="1" hidden="1">{"'TDTGT (theo Dphuong)'!$A$4:$F$75"}</definedName>
    <definedName name="__h1" localSheetId="0" hidden="1">{"'TDTGT (theo Dphuong)'!$A$4:$F$75"}</definedName>
    <definedName name="__h1" localSheetId="2" hidden="1">{"'TDTGT (theo Dphuong)'!$A$4:$F$75"}</definedName>
    <definedName name="__h1" hidden="1">{"'TDTGT (theo Dphuong)'!$A$4:$F$75"}</definedName>
    <definedName name="_Fill" localSheetId="1" hidden="1">#REF!</definedName>
    <definedName name="_Fill" localSheetId="0" hidden="1">#REF!</definedName>
    <definedName name="_Fill" localSheetId="2" hidden="1">#REF!</definedName>
    <definedName name="_Fill" hidden="1">#REF!</definedName>
    <definedName name="_xlnm._FilterDatabase" localSheetId="1" hidden="1">'BỘ VÀ UBND 2'!$A$12:$J$12</definedName>
    <definedName name="_xlnm._FilterDatabase" localSheetId="0" hidden="1">'BỘ VÀ UBND1 (2)'!$A$10:$X$11</definedName>
    <definedName name="anpha" localSheetId="0">#REF!</definedName>
    <definedName name="anpha">#REF!</definedName>
    <definedName name="b" localSheetId="0">#REF!</definedName>
    <definedName name="b">#REF!</definedName>
    <definedName name="beta" localSheetId="0">#REF!</definedName>
    <definedName name="beta">#REF!</definedName>
    <definedName name="dg" localSheetId="0">#REF!</definedName>
    <definedName name="dg">#REF!</definedName>
    <definedName name="dien" localSheetId="0">#REF!</definedName>
    <definedName name="dien">#REF!</definedName>
    <definedName name="gcm">'[1]gia vt,nc,may'!$H$7:$I$17</definedName>
    <definedName name="GM">'[2]VT,NC,M'!$D$1:$E$65536</definedName>
    <definedName name="GNC">'[2]VT,NC,M'!$G$1:$H$65536</definedName>
    <definedName name="GVT">'[2]VT,NC,M'!$A$1:$B$65536</definedName>
    <definedName name="h" localSheetId="1" hidden="1">{"'TDTGT (theo Dphuong)'!$A$4:$F$75"}</definedName>
    <definedName name="h" localSheetId="0" hidden="1">{"'TDTGT (theo Dphuong)'!$A$4:$F$75"}</definedName>
    <definedName name="h" localSheetId="2" hidden="1">{"'TDTGT (theo Dphuong)'!$A$4:$F$75"}</definedName>
    <definedName name="h" hidden="1">{"'TDTGT (theo Dphuong)'!$A$4:$F$75"}</definedName>
    <definedName name="hab" localSheetId="0">#REF!</definedName>
    <definedName name="hab">#REF!</definedName>
    <definedName name="habac" localSheetId="0">#REF!</definedName>
    <definedName name="habac">#REF!</definedName>
    <definedName name="Habac1">'[3]7 THAI NGUYEN'!$A$11</definedName>
    <definedName name="HTML_CodePage" hidden="1">1252</definedName>
    <definedName name="HTML_Control" localSheetId="1" hidden="1">{"'TDTGT (theo Dphuong)'!$A$4:$F$75"}</definedName>
    <definedName name="HTML_Control" localSheetId="0" hidden="1">{"'TDTGT (theo Dphuong)'!$A$4:$F$75"}</definedName>
    <definedName name="HTML_Control" localSheetId="2" hidden="1">{"'TDTGT (theo Dphuong)'!$A$4:$F$75"}</definedName>
    <definedName name="HTML_Control" hidden="1">{"'TDTGT (theo Dphuong)'!$A$4:$F$75"}</definedName>
    <definedName name="HTML_Description" hidden="1">""</definedName>
    <definedName name="HTML_Email" hidden="1">"cvhoach@www.gso.gov.vn"</definedName>
    <definedName name="HTML_Header" hidden="1">"TDTGT (theo Dphuong)"</definedName>
    <definedName name="HTML_LastUpdate" hidden="1">"1/21/99"</definedName>
    <definedName name="HTML_LineAfter" hidden="1">TRUE</definedName>
    <definedName name="HTML_LineBefore" hidden="1">TRUE</definedName>
    <definedName name="HTML_Name" hidden="1">"PHONG TRONG TROT"</definedName>
    <definedName name="HTML_OBDlg2" hidden="1">TRUE</definedName>
    <definedName name="HTML_OBDlg4" hidden="1">TRUE</definedName>
    <definedName name="HTML_OS" hidden="1">0</definedName>
    <definedName name="HTML_PathFile" hidden="1">"c:\hoach\thuhTM.htm"</definedName>
    <definedName name="HTML_Title" hidden="1">"Sè liÖuu 90-98 Phßng trång trät"</definedName>
    <definedName name="i" localSheetId="1" hidden="1">{#N/A,#N/A,FALSE,"Chung"}</definedName>
    <definedName name="i" localSheetId="0" hidden="1">{#N/A,#N/A,FALSE,"Chung"}</definedName>
    <definedName name="i" localSheetId="2" hidden="1">{#N/A,#N/A,FALSE,"Chung"}</definedName>
    <definedName name="i" hidden="1">{#N/A,#N/A,FALSE,"Chung"}</definedName>
    <definedName name="lk" localSheetId="1" hidden="1">{#N/A,#N/A,FALSE,"Chung"}</definedName>
    <definedName name="lk" localSheetId="0" hidden="1">{#N/A,#N/A,FALSE,"Chung"}</definedName>
    <definedName name="lk" localSheetId="2" hidden="1">{#N/A,#N/A,FALSE,"Chung"}</definedName>
    <definedName name="lk" hidden="1">{#N/A,#N/A,FALSE,"Chung"}</definedName>
    <definedName name="m" localSheetId="1" hidden="1">{#N/A,#N/A,FALSE,"Chung"}</definedName>
    <definedName name="m" localSheetId="0" hidden="1">{#N/A,#N/A,FALSE,"Chung"}</definedName>
    <definedName name="m" localSheetId="2" hidden="1">{#N/A,#N/A,FALSE,"Chung"}</definedName>
    <definedName name="m" hidden="1">{#N/A,#N/A,FALSE,"Chung"}</definedName>
    <definedName name="n" localSheetId="0">'[4]2.74'!#REF!</definedName>
    <definedName name="n">'[4]2.74'!#REF!</definedName>
    <definedName name="nhan" localSheetId="0">#REF!</definedName>
    <definedName name="nhan">#REF!</definedName>
    <definedName name="nuoc" localSheetId="0">#REF!</definedName>
    <definedName name="nuoc">#REF!</definedName>
    <definedName name="_xlnm.Print_Area" localSheetId="1">'BỘ VÀ UBND 2'!$A$1:$K$20</definedName>
    <definedName name="_xlnm.Print_Area" localSheetId="0">'BỘ VÀ UBND1 (2)'!$A$1:$X$16</definedName>
    <definedName name="_xlnm.Print_Titles" localSheetId="1">'BỘ VÀ UBND 2'!$10:$12</definedName>
    <definedName name="_xlnm.Print_Titles" localSheetId="0">'BỘ VÀ UBND1 (2)'!$8:$10</definedName>
    <definedName name="_xlnm.Print_Titles">#N/A</definedName>
    <definedName name="pt" localSheetId="0">#REF!</definedName>
    <definedName name="pt">#REF!</definedName>
    <definedName name="ptvt">'[5]ma-pt'!$6:$228</definedName>
    <definedName name="sna" localSheetId="1" hidden="1">{"'TDTGT (theo Dphuong)'!$A$4:$F$75"}</definedName>
    <definedName name="sna" localSheetId="0" hidden="1">{"'TDTGT (theo Dphuong)'!$A$4:$F$75"}</definedName>
    <definedName name="sna" localSheetId="2" hidden="1">{"'TDTGT (theo Dphuong)'!$A$4:$F$75"}</definedName>
    <definedName name="sna" hidden="1">{"'TDTGT (theo Dphuong)'!$A$4:$F$75"}</definedName>
    <definedName name="th" localSheetId="1" hidden="1">{#N/A,#N/A,FALSE,"Chung"}</definedName>
    <definedName name="th" localSheetId="0" hidden="1">{#N/A,#N/A,FALSE,"Chung"}</definedName>
    <definedName name="th" localSheetId="2" hidden="1">{#N/A,#N/A,FALSE,"Chung"}</definedName>
    <definedName name="th" hidden="1">{#N/A,#N/A,FALSE,"Chung"}</definedName>
    <definedName name="w" localSheetId="1" hidden="1">{#N/A,#N/A,FALSE,"Chung"}</definedName>
    <definedName name="w" localSheetId="0" hidden="1">{#N/A,#N/A,FALSE,"Chung"}</definedName>
    <definedName name="w" localSheetId="2" hidden="1">{#N/A,#N/A,FALSE,"Chung"}</definedName>
    <definedName name="w" hidden="1">{#N/A,#N/A,FALSE,"Chung"}</definedName>
    <definedName name="wrn.thu." localSheetId="1" hidden="1">{#N/A,#N/A,FALSE,"Chung"}</definedName>
    <definedName name="wrn.thu." localSheetId="0" hidden="1">{#N/A,#N/A,FALSE,"Chung"}</definedName>
    <definedName name="wrn.thu." localSheetId="2" hidden="1">{#N/A,#N/A,FALSE,"Chung"}</definedName>
    <definedName name="wrn.thu." hidden="1">{#N/A,#N/A,FALSE,"Chung"}</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0" i="28"/>
  <c r="J10"/>
  <c r="I10"/>
  <c r="C15" i="31" l="1"/>
  <c r="D12" i="28" l="1"/>
  <c r="I12" l="1"/>
  <c r="J12"/>
  <c r="E12"/>
  <c r="K12" s="1"/>
</calcChain>
</file>

<file path=xl/comments1.xml><?xml version="1.0" encoding="utf-8"?>
<comments xmlns="http://schemas.openxmlformats.org/spreadsheetml/2006/main">
  <authors>
    <author>PC</author>
    <author>21AK22</author>
    <author>User</author>
  </authors>
  <commentList>
    <comment ref="M15" authorId="0">
      <text>
        <r>
          <rPr>
            <b/>
            <sz val="12"/>
            <color indexed="81"/>
            <rFont val="Times New Roman"/>
            <family val="1"/>
          </rPr>
          <t>Trong đó:</t>
        </r>
        <r>
          <rPr>
            <sz val="9"/>
            <color indexed="81"/>
            <rFont val="Tahoma"/>
            <family val="2"/>
          </rPr>
          <t xml:space="preserve">
- UBND huyện LV: 10,399 tỷ
- Ban NN: Còn lại</t>
        </r>
      </text>
    </comment>
    <comment ref="P15" authorId="1">
      <text>
        <r>
          <rPr>
            <b/>
            <sz val="9"/>
            <color indexed="81"/>
            <rFont val="Tahoma"/>
            <family val="2"/>
            <charset val="163"/>
          </rPr>
          <t>21AK22:</t>
        </r>
        <r>
          <rPr>
            <sz val="9"/>
            <color indexed="81"/>
            <rFont val="Tahoma"/>
            <family val="2"/>
            <charset val="163"/>
          </rPr>
          <t xml:space="preserve">
</t>
        </r>
        <r>
          <rPr>
            <b/>
            <sz val="9"/>
            <color indexed="81"/>
            <rFont val="Tahoma"/>
            <family val="2"/>
            <charset val="163"/>
          </rPr>
          <t>Công văn số 48/UBND-ĐTXD ngày 14/02/2022 của Uỷ ban nhân dân Tỉnh về báo cáo rà soát, hoàn thiện danh mục dự án phòng, chống sạt lở bờ sông, bờ biển, bảo đảm an toàn hồ chứa nước đầu tư trong Chương trình phục hồi và phát triển KTXH, trình Bộ Nông nghiệp và Phát triển nông thôn về quy mô, mức vốn bố trí cho dự án Xử lý cấp bách sạt lở sông Tiền khu vực xã Tân Mỹ, xã Mỹ An Hưng B huyện Lấp Vò, tỉnh Đồng Tháp</t>
        </r>
      </text>
    </comment>
    <comment ref="M16" authorId="2">
      <text>
        <r>
          <rPr>
            <b/>
            <sz val="9"/>
            <color indexed="81"/>
            <rFont val="Tahoma"/>
            <family val="2"/>
          </rPr>
          <t>User:</t>
        </r>
        <r>
          <rPr>
            <sz val="9"/>
            <color indexed="81"/>
            <rFont val="Tahoma"/>
            <family val="2"/>
          </rPr>
          <t xml:space="preserve">
Theo Quyết định số 769/QĐ-TTg, ngày 24/6/2022 </t>
        </r>
      </text>
    </comment>
    <comment ref="Y16" authorId="2">
      <text>
        <r>
          <rPr>
            <b/>
            <sz val="9"/>
            <color indexed="81"/>
            <rFont val="Tahoma"/>
            <family val="2"/>
          </rPr>
          <t>User:</t>
        </r>
        <r>
          <rPr>
            <sz val="9"/>
            <color indexed="81"/>
            <rFont val="Tahoma"/>
            <family val="2"/>
          </rPr>
          <t xml:space="preserve">
theo số liệu báo cáo của Ban QLCTGT Tỉnh</t>
        </r>
      </text>
    </comment>
  </commentList>
</comments>
</file>

<file path=xl/comments2.xml><?xml version="1.0" encoding="utf-8"?>
<comments xmlns="http://schemas.openxmlformats.org/spreadsheetml/2006/main">
  <authors>
    <author>User</author>
    <author>PC</author>
  </authors>
  <commentList>
    <comment ref="H10" authorId="0">
      <text>
        <r>
          <rPr>
            <b/>
            <sz val="9"/>
            <color indexed="81"/>
            <rFont val="Tahoma"/>
            <family val="2"/>
          </rPr>
          <t>User:</t>
        </r>
        <r>
          <rPr>
            <sz val="9"/>
            <color indexed="81"/>
            <rFont val="Tahoma"/>
            <family val="2"/>
          </rPr>
          <t xml:space="preserve">
theo số liệu báo cáo của Ban QLCTGT Tỉnh</t>
        </r>
      </text>
    </comment>
    <comment ref="C11" authorId="1">
      <text>
        <r>
          <rPr>
            <b/>
            <sz val="9"/>
            <color indexed="81"/>
            <rFont val="Tahoma"/>
            <family val="2"/>
          </rPr>
          <t>Lấy theo quyết định 638/QĐ-UBND.HC ngày 20/6/2022 của UBND tỉnh ĐT v/v phê duyệt DA</t>
        </r>
        <r>
          <rPr>
            <sz val="9"/>
            <color indexed="81"/>
            <rFont val="Tahoma"/>
            <family val="2"/>
          </rPr>
          <t xml:space="preserve">
</t>
        </r>
      </text>
    </comment>
  </commentList>
</comments>
</file>

<file path=xl/sharedStrings.xml><?xml version="1.0" encoding="utf-8"?>
<sst xmlns="http://schemas.openxmlformats.org/spreadsheetml/2006/main" count="192" uniqueCount="151">
  <si>
    <t>STT</t>
  </si>
  <si>
    <t>Đơn vị tính</t>
  </si>
  <si>
    <t>I</t>
  </si>
  <si>
    <t>A</t>
  </si>
  <si>
    <t>B</t>
  </si>
  <si>
    <t>C</t>
  </si>
  <si>
    <t>TT</t>
  </si>
  <si>
    <t>Tổng cục Thống kê</t>
  </si>
  <si>
    <t>Đơn vị tính: Tỷ đồng</t>
  </si>
  <si>
    <t>Chia ra:</t>
  </si>
  <si>
    <t>Đơn vị báo cáo:</t>
  </si>
  <si>
    <t>Đơn vị nhận báo cáo:</t>
  </si>
  <si>
    <t>Hướng dẫn cách ghi:</t>
  </si>
  <si>
    <t xml:space="preserve">Tên dự án </t>
  </si>
  <si>
    <t>Mã dự án (mã TABMIS)</t>
  </si>
  <si>
    <t>Mô tả mục đích đầu tư</t>
  </si>
  <si>
    <t>Tên chủ đầu tư</t>
  </si>
  <si>
    <t>Thời gian thực hiện</t>
  </si>
  <si>
    <t>Năng lực thiết kế</t>
  </si>
  <si>
    <t xml:space="preserve">Tổng mức đầu tư được duyệt   </t>
  </si>
  <si>
    <t>Ước thực hiện quý 1</t>
  </si>
  <si>
    <t>Ước thực hiện 6 tháng đầu năm</t>
  </si>
  <si>
    <t>Ước thực hiện cả năm</t>
  </si>
  <si>
    <t>D</t>
  </si>
  <si>
    <t>E</t>
  </si>
  <si>
    <t>F</t>
  </si>
  <si>
    <t>G</t>
  </si>
  <si>
    <t>H</t>
  </si>
  <si>
    <t>J</t>
  </si>
  <si>
    <t>Dự án/công trình thuộc Chương trình phục hồi và phát triển KT-XH</t>
  </si>
  <si>
    <t>1.Dự án khởi công mới</t>
  </si>
  <si>
    <t xml:space="preserve"> Dự án.....</t>
  </si>
  <si>
    <t>.....</t>
  </si>
  <si>
    <t>2.Dự án khởi chuyển tiếp</t>
  </si>
  <si>
    <t>3. Dự án dự kiến hoàn thành/hoàn thành trong năm</t>
  </si>
  <si>
    <t>....</t>
  </si>
  <si>
    <t>5. Cột F: Địa điểm đầu tư: Ghi đủ tên các tỉnh/thành phố mà dự án thực hiện trên các tỉnh/thành phố đó.</t>
  </si>
  <si>
    <t>NĂNG LỰC MỚI TĂNG CỦA DỰ ÁN/CÔNG TRÌNH HOÀN THÀNH TRONG KỲ</t>
  </si>
  <si>
    <t>Tên dự án/công trình</t>
  </si>
  <si>
    <t>Tên chủ đầu tư/Ban QLDA</t>
  </si>
  <si>
    <t>Năng lực mới tăng</t>
  </si>
  <si>
    <t>1. Ghi lần lượt từng dự án/công trình hoàn thành trong kỳ báo cáo.</t>
  </si>
  <si>
    <t>2. Các dự án/công trình xây dựng phục vụ nhiều mục tiêu (giao thông, thủy lợi…) nếu có nhiều năng lực mới tăng: ghi cụ thể các năng lực mới tăng trong cột ghi chú.</t>
  </si>
  <si>
    <t>Bộ, ngành, UBND tỉnh/TP</t>
  </si>
  <si>
    <t>Ước thực hiện 9 tháng năm</t>
  </si>
  <si>
    <t>2. Báo cáo ước thực hiện 6 tháng: Thời điểm 18/6: Báo cáo cột : Từ A đến H,  1, 2, 3, 4, 6.</t>
  </si>
  <si>
    <t>3. Báo cáo ước thực hiện 9 tháng: Thời điểm 18/9: Báo cáo cột : Từ  A đến H, 1, 2, 3,4, 7.</t>
  </si>
  <si>
    <t>4. Báo cáo ước thực hiện 12 tháng: Thời điểm 18/12: Báo cáo cột: Từ A đến H, 1, 2, 3, 4, 8.</t>
  </si>
  <si>
    <t>Biểu số: 26/CTPH</t>
  </si>
  <si>
    <t>Biểu số: 27/CTPH</t>
  </si>
  <si>
    <t>Mã 1</t>
  </si>
  <si>
    <t>Đồng Tháp</t>
  </si>
  <si>
    <t>Dự án xử lý cấp bách sạt lở sông Tiền khu vực xã Tân Mỹ, xã Mỹ An Hưng B huyện Lấp Vò, tỉnh Đồng Tháp</t>
  </si>
  <si>
    <t>Để bảo đảm an toàn tính mạng, tài sản của hơn 500 hộ dân và 20 cơ sở sản xuất trong khu vực, bảo vệ kết cấu hạ tầng giao thông đường bộ đường ĐT848 (tuyến đường huyết mạch nối liền Đồng Tháp và An Giang, kết nối các địa phương khác trong khu vực), đồng thời góp phần chỉnh trang đô thị, phát triển kinh tế xã hội địa phương. UBND Tỉnh có Công văn số 446/UBND-ĐTXD ngày 17/11/2021 kiến nghị Bộ Nông nghiệp và Phát triển nông thôn xem xét trình Chính phủ hỗ trợ kinh phí 350 tỷ đồng để xây dựng 2,0km kè để phòng, chống sạt lở bờ sông Tiền khu vực xã Tân Mỹ và Mỹ An Hưng B huyện Lấp Vò.</t>
  </si>
  <si>
    <t xml:space="preserve">Dự án Xây dựng công trình đường bộ cao tốc Cao Lãnh - An Hữu  
</t>
  </si>
  <si>
    <t>Mã 2</t>
  </si>
  <si>
    <t>Bộ GTVT/ Ban Quản lý dự án Mỹ Thuận (giai đoạn chuẩn bị đầu tư)</t>
  </si>
  <si>
    <t>Tỉnh Đồng Tháp - Tiền Giang</t>
  </si>
  <si>
    <t>Biểu số: 28/CTPH</t>
  </si>
  <si>
    <t>Đơn vị báo cáo: UBND Tỉnh/TP.</t>
  </si>
  <si>
    <t>Đơn vị nhận báo cáo: TCTK</t>
  </si>
  <si>
    <t>Đơn vị tính: Tỷ đồng, %</t>
  </si>
  <si>
    <t>Mã số</t>
  </si>
  <si>
    <t>Lũy kế từ đầu năm đến tháng báo cáo</t>
  </si>
  <si>
    <t>Tỷ lệ thực hiện so với 
kế hoạch (%)</t>
  </si>
  <si>
    <t>Tháng báo cáo</t>
  </si>
  <si>
    <t>1. Tổng vốn đầu tư từ ngân sách Nhà nước    
          (01=02+03+04+05+06+07+08)</t>
  </si>
  <si>
    <t>01</t>
  </si>
  <si>
    <t xml:space="preserve">1.1 Vốn đầu tư cho các dự án/công trình hạ tầng ngành giao thông </t>
  </si>
  <si>
    <t>02</t>
  </si>
  <si>
    <t>1.2 Vốn đầu tư cho các dự án/công trình hạ tầng ngành nông nghiệp (phòng chống sạt lở bờ sông, bờ biển, bảo đảm an toàn cho hồ chứa nước,…)</t>
  </si>
  <si>
    <t>03</t>
  </si>
  <si>
    <t>1.3 Vốn đầu tư cho các dự án/công trình hạ tầng ngành  y tế (đầu tư xây mới, cải tạo, nâng cấp cơ sở khám chữa bệnh, tăng cường năng lực y tế dự phòng, …)</t>
  </si>
  <si>
    <t>04</t>
  </si>
  <si>
    <t>1.4 Vốn đầu tư cho các dự án/công trình hạ tầng ngành đào tạo-dạy nghề (đầu tư xây mới, cải tạo, nâng cấp, mở rộng, hiện đại hoá các cơ sở trợ giúp xã hội, đào tạo dạy nghề,…)</t>
  </si>
  <si>
    <t>05</t>
  </si>
  <si>
    <t>1.5. Vốn đầu tư cho các dự án/công trình hạ tầng viễn thông, internet, công nghệ thông tin, chuyển đổi số</t>
  </si>
  <si>
    <t>06</t>
  </si>
  <si>
    <t>1.6. Vốn đầu tư cho dự  án đổi mới, phát triển công nghệ, mua máy móc, thiết bị cho đổi mới công nghệ</t>
  </si>
  <si>
    <t>07</t>
  </si>
  <si>
    <t>1.7 Vốn đầu tư cho các dự án/công trình khác</t>
  </si>
  <si>
    <t>08</t>
  </si>
  <si>
    <t>1. Cách ghi số liệu cột 2 và cột 3: Ví dụ Báo cáo tháng 4 năm 2022 tại thời điểm 18/4/2022:
 - Cột 2: Ghi số liệu ước vốn thực hiện tháng 4 năm 2022.
 - Cột 3: Ghi số liệu cộng dồn vốn thực hiện từ đầu năm đến hết tháng 4 năm 2022.</t>
  </si>
  <si>
    <t>Ban QLDA ĐTXD công trình NN&amp;PTNT tỉnh ĐT</t>
  </si>
  <si>
    <t>Phụ lục 2</t>
  </si>
  <si>
    <t>Ban Quản lý dự án đầu tư xây dựng công trình dân dụng và công nghiệp tỉnh Đồng Tháp</t>
  </si>
  <si>
    <t>Ban Quản lý DAĐT xây dựng công trình dân dụng và CN tỉnh Đồng Tháp</t>
  </si>
  <si>
    <t>tháng 7/2022</t>
  </si>
  <si>
    <t>tháng 12/2023</t>
  </si>
  <si>
    <t>07/2022</t>
  </si>
  <si>
    <t>12/2023</t>
  </si>
  <si>
    <t>Đầu tư nâng cấp và mua sắm trang thiết bị cho 02 Trung tâm Y tế tuyến huyện, tỉnh Đồng Tháp</t>
  </si>
  <si>
    <t xml:space="preserve">Xây dựng và trang bị bổ sung thiết bị cho 02 Trung tâm Y tế tuyến huyện (Trung tâm Y tế huyện Lấp Vò và Trung tâm Y tế huyện Tân Hồng), cơ bản đáp ứng các tiêu chuẩn về xây dựng và thiết bị, phục vụ tốt nhu cầu khám và chữa bệnh cho người dân trên địa bàn huyện Lấp Vò và huyện Tân Hồng, đồng thời đảm bảo điều kiện để ứng phó với các tình huống dịch bệnh có thể xảy ra trong thời gian tới. </t>
  </si>
  <si>
    <t>250 giường bệnh</t>
  </si>
  <si>
    <t>Huyện Lấp Vò và Huyện Tân Hồng tỉnh Đồng Tháp</t>
  </si>
  <si>
    <t>Dự kiến khởi công Quý I/2023</t>
  </si>
  <si>
    <t>Huyện Lấp Vò tỉnh Đồng Tháp</t>
  </si>
  <si>
    <t>,</t>
  </si>
  <si>
    <t>0,,,,</t>
  </si>
  <si>
    <t>*: Nguồn ngân sách địa phương: Quyết định số 1244/QĐ-UBND-HC, ngày 14/11/2022 của UBND Tỉnh về việc điều chỉnh kế hoạch đầu tư công năm 2022 từ nguồn vốn ngân sách nhà nước do Tỉnh quản lý và phân bổ</t>
  </si>
  <si>
    <t>Tổng kế hoạch vốn được phân bổ năm  2022</t>
  </si>
  <si>
    <t>Tổng kế hoạch vốn được phân bổ năm  2023 (bao gồm cả kế hoạch vốn kéo dài của năm trước)</t>
  </si>
  <si>
    <t>Kế hoạch vốn được giao theo Chương trình phục hồi kinh tế-xã hội năm 2022</t>
  </si>
  <si>
    <t>Kế hoạch vốn đầu tư công được phân bổ năm 2022</t>
  </si>
  <si>
    <t>Kế hoạch vốn được giao theo Chương trình phục hồi kinh tế-xã hội năm 2023</t>
  </si>
  <si>
    <t>Kế hoạch vốn đầu tư công được phân bổ năm 2023 (bao gồm kế hoạch vốn kéo dài của năm trước)</t>
  </si>
  <si>
    <t>Ước thực hiện năm 2022</t>
  </si>
  <si>
    <t>Năm 2023</t>
  </si>
  <si>
    <t>Kế hoạch năm 2023
(vốn đầu tư từ NSNN được giao theo Chương trình phục hồi và phát triển KTXH)</t>
  </si>
  <si>
    <t>Lũy kế từ đầu năm 2023 đến tháng báo cáo</t>
  </si>
  <si>
    <t>Lũy kế GĐ 2022-2023</t>
  </si>
  <si>
    <t>TH GĐ 2022-2023 (tỷ đồng)</t>
  </si>
  <si>
    <t>KH VỐN GĐ 2022-2023 (tỷ đồng)</t>
  </si>
  <si>
    <t>Cả GĐ 2022-2023</t>
  </si>
  <si>
    <t>7=4/2</t>
  </si>
  <si>
    <t>Uớc vốn thực hiện tháng báo cáo năm 2023</t>
  </si>
  <si>
    <t>8=5/2</t>
  </si>
  <si>
    <t>TH GĐ 2022-2023/KH GĐ 2022-2023</t>
  </si>
  <si>
    <t>9=6/3</t>
  </si>
  <si>
    <t>21,514*</t>
  </si>
  <si>
    <t>Kế hoạch năm 2022
(vốn đầu tư từ NSNN được phân bổ theo Chương trình phục hồi và phát triển KTXH)</t>
  </si>
  <si>
    <t>mét</t>
  </si>
  <si>
    <t>Ghi chú (TIẾN ĐỘ)</t>
  </si>
  <si>
    <t>6. Số liệu tại cột 9, 10,11,12: Ghi số liệu thực hiện vốn ngân sách nhà nước là khối lượng thực hiện thực tế phát sinh trong kỳcủa các dự án/công trình thuộc Chương trình phục hồi và phát triển KTXH (không phải số liệu giải ngân vốn đầu tư NSNN).</t>
  </si>
  <si>
    <t>4,5,6 Số liệu thực hiện vốn ngân sách nhà nước là khối lượng thực hiện thực tế phát sinh trong kỳ báo cáo của các dự án/công trình 
(không phải số liệu  giải ngân vốn đầu tư ngân sách nhà nước).</t>
  </si>
  <si>
    <t>Hình thành trục ngang và từng bước hình thành mạng lưới đường cao tốc vùng đồng bằng sông Cửu Long, kết nối các trục dọc cao tốc, góp phần đáp ứng nhu cầu vận tải trên hành lang trục ngang quan trọng của vùng đồng bằng sông Cửu Long; tạo không gian phát triển vùng với hệ thống hạ tầng kỹ thuật, hạ tầng xã hội đồng bộ, kết nối các trung tâm kinh tế, cửa khẩu quốc tế và cảng biển; nâng cao năng lực cạnh tranh, tạo động lực liên kết, thúc đẩy hợp tác và phát triển vùng; góp phần đảm bảo quốc phòng – an ninh, xóa đói giảm nghèo; từng bước thực hiện thắng lợi các mục tiêu, chiến lược phát triển kinh tế - xã hội theo Nghị quyết Đại hội XIII của Đảng.</t>
  </si>
  <si>
    <t xml:space="preserve">- Bước lập báo cáo dự án khả thi: Sở GTVT Đồng Tháp
- Bước triển khai, thực hiện dự án: Ban QLDA đầu tư xây dựng CTGT tỉnh Đồng Tháp.
- Chủ đầu tư hợp phần bồi thường,GPMB: Trung tâm Phát triển Quỹ đất, thuộc sở TN&amp;MT.
</t>
  </si>
  <si>
    <t>Lũy kế thục hiện GĐ 2022-2023</t>
  </si>
  <si>
    <t>Đang triển khai thi công. Tiến độ đạt khoảng 65%;</t>
  </si>
  <si>
    <t>Tháng 6/2023</t>
  </si>
  <si>
    <t>10/2025</t>
  </si>
  <si>
    <t>-  UBND tỉnh Đồng Tháp phê duyệt dự án đầu tư dự án tại Quyết định số 180/QĐ-UBND-HC ngày 13/02/2023. Ký hợp đồng khảo sát, lập thiết kế kỹ thuật ngày 10/3/2023. Hiện nay nhà thầu đang khảo sát.
- Công tác GPMB: Sở TN&amp;MT trình UBND tỉnh phê duyệt phương án bồi thường, hỗ trợ và tái định cư  ngày 13/3/2023. Dự kiến thực hiện giải ngân vốn, tổ chức chi trả tiền cho người dân theo Phương án bồi thường vào cuối tháng 3/2023.</t>
  </si>
  <si>
    <t>Đang thi công gói thầu xây lắp</t>
  </si>
  <si>
    <t>UBND có QĐ số 214/QĐ-UBND.HC, ngày 27/2/2023 về phê duyệt chủ trương; Thủ tướng Chính phủ đã thông báo danh mục và mức vốn cho các dự án trên</t>
  </si>
  <si>
    <t>Đầu tư xây dựng và nâng cấp 03 trạm y tế tuyến xã thuộc tỉnh Đồng Tháp.</t>
  </si>
  <si>
    <t>Xây dựng và trang bị bổ sung thiết bị cho 03 trạm y tế tuyến xã (xã Tân Hội thuộc thành phố Hồng Ngự, xã Trường Xuân thuộc huyện Tháp Mười và phường 2 thuộc thành phố Cao Lãnh) đảm bảo đáp ứng các tiêu chuẩn về xây dựng và thiết bị, phục vụ tốt nhu cầu khám và chữa bệnh cho người dân.</t>
  </si>
  <si>
    <t>Dự kiến khởi công năm 2023</t>
  </si>
  <si>
    <t>xã Tân Hội thuộc thành phố Hồng Ngự, xã Trường Xuân thuộc huyện Tháp Mười và phường 2 thuộc thành phố Cao Lãnh</t>
  </si>
  <si>
    <t>Đang gửi Sở Tài chính</t>
  </si>
  <si>
    <r>
      <t xml:space="preserve">Địa điểm xây dựng
</t>
    </r>
    <r>
      <rPr>
        <i/>
        <sz val="10"/>
        <color theme="1"/>
        <rFont val="Times New Roman"/>
        <family val="1"/>
      </rPr>
      <t>(Tỉnh/TP)</t>
    </r>
  </si>
  <si>
    <r>
      <t xml:space="preserve">Thời gian khởi công
</t>
    </r>
    <r>
      <rPr>
        <i/>
        <sz val="10"/>
        <color theme="1"/>
        <rFont val="Times New Roman"/>
        <family val="1"/>
      </rPr>
      <t>(tháng/năm)</t>
    </r>
  </si>
  <si>
    <r>
      <t xml:space="preserve">Thời gian hoàn thành
</t>
    </r>
    <r>
      <rPr>
        <i/>
        <sz val="8"/>
        <color theme="1"/>
        <rFont val="Times New Roman"/>
        <family val="1"/>
      </rPr>
      <t>(tháng/năm)</t>
    </r>
  </si>
  <si>
    <r>
      <t xml:space="preserve">Tổng mức đầu tư
</t>
    </r>
    <r>
      <rPr>
        <sz val="10"/>
        <color theme="1"/>
        <rFont val="Times New Roman"/>
        <family val="1"/>
      </rPr>
      <t>(</t>
    </r>
    <r>
      <rPr>
        <i/>
        <sz val="10"/>
        <color theme="1"/>
        <rFont val="Times New Roman"/>
        <family val="1"/>
      </rPr>
      <t>tỷ đồng</t>
    </r>
    <r>
      <rPr>
        <sz val="10"/>
        <color theme="1"/>
        <rFont val="Times New Roman"/>
        <family val="1"/>
      </rPr>
      <t>)</t>
    </r>
  </si>
  <si>
    <r>
      <t xml:space="preserve">                   Loại dự án:
</t>
    </r>
    <r>
      <rPr>
        <b/>
        <u/>
        <sz val="12"/>
        <color theme="1"/>
        <rFont val="Times New Roman"/>
        <family val="1"/>
      </rPr>
      <t>Mã 1</t>
    </r>
    <r>
      <rPr>
        <b/>
        <sz val="12"/>
        <color theme="1"/>
        <rFont val="Times New Roman"/>
        <family val="1"/>
      </rPr>
      <t xml:space="preserve">: Nếu dự án không thuộc kế hoạch đầu tư công trung hạn giai đoạn 2021-2025
</t>
    </r>
    <r>
      <rPr>
        <b/>
        <u/>
        <sz val="12"/>
        <color theme="1"/>
        <rFont val="Times New Roman"/>
        <family val="1"/>
      </rPr>
      <t>Mã 2</t>
    </r>
    <r>
      <rPr>
        <b/>
        <sz val="12"/>
        <color theme="1"/>
        <rFont val="Times New Roman"/>
        <family val="1"/>
      </rPr>
      <t xml:space="preserve">: Nếu dự án thuộc kế hoạch đầu tư công trung hạn giai đoạn  2021-2025 </t>
    </r>
  </si>
  <si>
    <r>
      <t xml:space="preserve">Nhóm dự án </t>
    </r>
    <r>
      <rPr>
        <sz val="12"/>
        <color theme="1"/>
        <rFont val="Times New Roman"/>
        <family val="1"/>
      </rPr>
      <t>(</t>
    </r>
    <r>
      <rPr>
        <i/>
        <sz val="12"/>
        <color theme="1"/>
        <rFont val="Times New Roman"/>
        <family val="1"/>
      </rPr>
      <t>Quan trọng quốc gia, A, B, C, khác</t>
    </r>
    <r>
      <rPr>
        <sz val="12"/>
        <color theme="1"/>
        <rFont val="Times New Roman"/>
        <family val="1"/>
      </rPr>
      <t>)</t>
    </r>
  </si>
  <si>
    <r>
      <t xml:space="preserve">Địa điểm đầu tư </t>
    </r>
    <r>
      <rPr>
        <i/>
        <sz val="12"/>
        <color theme="1"/>
        <rFont val="Times New Roman"/>
        <family val="1"/>
      </rPr>
      <t>(tỉnh/TP trực thuộc TW)</t>
    </r>
  </si>
  <si>
    <r>
      <t xml:space="preserve">Năm khởi công </t>
    </r>
    <r>
      <rPr>
        <i/>
        <sz val="12"/>
        <color theme="1"/>
        <rFont val="Times New Roman"/>
        <family val="1"/>
      </rPr>
      <t>(tháng/năm)</t>
    </r>
  </si>
  <si>
    <r>
      <t xml:space="preserve">Năm hoàn thành/dự kiến hoàn thành </t>
    </r>
    <r>
      <rPr>
        <i/>
        <sz val="12"/>
        <color theme="1"/>
        <rFont val="Times New Roman"/>
        <family val="1"/>
      </rPr>
      <t>(tháng/năm</t>
    </r>
    <r>
      <rPr>
        <b/>
        <sz val="12"/>
        <color theme="1"/>
        <rFont val="Times New Roman"/>
        <family val="1"/>
      </rPr>
      <t>)</t>
    </r>
  </si>
  <si>
    <r>
      <t xml:space="preserve">Phụ lục 1
DANH MỤC CÁC DỰ ÁN/CÔNG TRÌNH THỰC HIỆN THUỘC NGUỒN VỐN NSNN TRIỂN KHAI CHƯƠNG TRÌNH PHỤC HỒI VÀ PHÁT TRIỂN KT-XH 
 QUY ĐỊNH TẠI NGHỊ QUYẾT 11/NQ-CP NGÀY 30 THÁNG 1 NĂM 2022
</t>
    </r>
    <r>
      <rPr>
        <i/>
        <sz val="12"/>
        <color theme="1"/>
        <rFont val="Times New Roman"/>
        <family val="1"/>
      </rPr>
      <t>(Kèm theo Báo cáo số  36BC-SKHĐT ngày 22  /3/2023 của Sở Kế hoạch và Đầu tư tỉnh Đồng Tháp)</t>
    </r>
  </si>
  <si>
    <r>
      <t xml:space="preserve"> THUỘC CHƯƠNG TRÌNH PHỤC HỒI VÀ PHÁT TRIỂN KINH TẾ - XÃ HỘI
(</t>
    </r>
    <r>
      <rPr>
        <i/>
        <sz val="10"/>
        <rFont val="Times New Roman"/>
        <family val="1"/>
      </rPr>
      <t>Kèm theo Báo cáo số 36  /BC-SKHĐT ngày 22  /3/2023 của Sở Kế hoạch và Đầu tư tỉnh Đồng Tháp)</t>
    </r>
  </si>
  <si>
    <r>
      <t xml:space="preserve">Phụ lục 3
KẾ HOẠCH VÀ THỰC HIỆN VỐN ĐẦU TƯ TỪ NGÂN SÁCH NHÀ NƯỚC CHO DỰ ÁN/CÔNG TRÌNH 
THEO CHƯƠNG TRÌNH PHỤC HỒI VÀ PHÁT TRIỂN KINH TẾ-XÃ HỘI  
</t>
    </r>
    <r>
      <rPr>
        <i/>
        <sz val="11"/>
        <color theme="1"/>
        <rFont val="Aial"/>
      </rPr>
      <t>(Kèm theo Báo cáo số  36 /BC-SKHĐT ngày  22  /3/2023 của Sở Kế hoạch và Đầu tư tỉnh Đồng Tháp)</t>
    </r>
  </si>
</sst>
</file>

<file path=xl/styles.xml><?xml version="1.0" encoding="utf-8"?>
<styleSheet xmlns="http://schemas.openxmlformats.org/spreadsheetml/2006/main">
  <numFmts count="3">
    <numFmt numFmtId="43" formatCode="_(* #,##0.00_);_(* \(#,##0.00\);_(* &quot;-&quot;??_);_(@_)"/>
    <numFmt numFmtId="164" formatCode="_-* #,##0.00_-;\-* #,##0.00_-;_-* &quot;-&quot;??_-;_-@_-"/>
    <numFmt numFmtId="165" formatCode="0.0%"/>
  </numFmts>
  <fonts count="44">
    <font>
      <sz val="11"/>
      <color theme="1"/>
      <name val="Calibri"/>
      <family val="2"/>
      <scheme val="minor"/>
    </font>
    <font>
      <sz val="10"/>
      <name val="Arial"/>
      <family val="2"/>
    </font>
    <font>
      <sz val="12"/>
      <name val=".VnTime"/>
      <family val="2"/>
    </font>
    <font>
      <sz val="12"/>
      <name val=".VnTime"/>
      <family val="2"/>
    </font>
    <font>
      <sz val="11"/>
      <color theme="1"/>
      <name val="Calibri"/>
      <family val="2"/>
      <scheme val="minor"/>
    </font>
    <font>
      <sz val="11"/>
      <color theme="1"/>
      <name val="Calibri"/>
      <family val="2"/>
      <charset val="163"/>
      <scheme val="minor"/>
    </font>
    <font>
      <sz val="9"/>
      <color indexed="81"/>
      <name val="Tahoma"/>
      <family val="2"/>
      <charset val="163"/>
    </font>
    <font>
      <b/>
      <sz val="9"/>
      <color indexed="81"/>
      <name val="Tahoma"/>
      <family val="2"/>
      <charset val="163"/>
    </font>
    <font>
      <b/>
      <sz val="10"/>
      <name val="Times New Roman"/>
      <family val="1"/>
    </font>
    <font>
      <sz val="10"/>
      <name val="Times New Roman"/>
      <family val="1"/>
    </font>
    <font>
      <i/>
      <sz val="10"/>
      <name val="Times New Roman"/>
      <family val="1"/>
    </font>
    <font>
      <b/>
      <sz val="12"/>
      <name val="Times New Roman"/>
      <family val="1"/>
    </font>
    <font>
      <sz val="12"/>
      <name val="Times New Roman"/>
      <family val="1"/>
    </font>
    <font>
      <i/>
      <sz val="12"/>
      <name val="Times New Roman"/>
      <family val="1"/>
    </font>
    <font>
      <b/>
      <i/>
      <sz val="12"/>
      <name val="Times New Roman"/>
      <family val="1"/>
    </font>
    <font>
      <b/>
      <i/>
      <u/>
      <sz val="12"/>
      <name val="Times New Roman"/>
      <family val="1"/>
    </font>
    <font>
      <b/>
      <sz val="10"/>
      <name val="Aial"/>
    </font>
    <font>
      <sz val="10"/>
      <name val="Aial"/>
    </font>
    <font>
      <b/>
      <sz val="9"/>
      <color indexed="81"/>
      <name val="Tahoma"/>
      <family val="2"/>
    </font>
    <font>
      <sz val="9"/>
      <color indexed="81"/>
      <name val="Tahoma"/>
      <family val="2"/>
    </font>
    <font>
      <i/>
      <sz val="10"/>
      <name val="Aial"/>
    </font>
    <font>
      <b/>
      <i/>
      <sz val="10"/>
      <name val="Aial"/>
    </font>
    <font>
      <b/>
      <i/>
      <sz val="10"/>
      <name val="Times New Roman"/>
      <family val="1"/>
    </font>
    <font>
      <b/>
      <sz val="12"/>
      <color indexed="81"/>
      <name val="Times New Roman"/>
      <family val="1"/>
    </font>
    <font>
      <sz val="10"/>
      <color rgb="FF00B050"/>
      <name val="Aial"/>
    </font>
    <font>
      <sz val="12"/>
      <color rgb="FF00B050"/>
      <name val="Times New Roman"/>
      <family val="1"/>
    </font>
    <font>
      <sz val="10"/>
      <color rgb="FF00B050"/>
      <name val="Times New Roman"/>
      <family val="1"/>
    </font>
    <font>
      <b/>
      <sz val="12"/>
      <color rgb="FF00B050"/>
      <name val="Times New Roman"/>
      <family val="1"/>
    </font>
    <font>
      <sz val="12"/>
      <color theme="1"/>
      <name val="Times New Roman"/>
      <family val="1"/>
    </font>
    <font>
      <b/>
      <sz val="10"/>
      <color theme="1"/>
      <name val="Aial"/>
    </font>
    <font>
      <sz val="10"/>
      <color theme="1"/>
      <name val="Aial"/>
    </font>
    <font>
      <b/>
      <sz val="11"/>
      <color theme="1"/>
      <name val="Aial"/>
    </font>
    <font>
      <i/>
      <sz val="11"/>
      <color theme="1"/>
      <name val="Aial"/>
    </font>
    <font>
      <i/>
      <sz val="10"/>
      <color theme="1"/>
      <name val="Aial"/>
    </font>
    <font>
      <b/>
      <i/>
      <sz val="10"/>
      <color theme="1"/>
      <name val="Aial"/>
    </font>
    <font>
      <sz val="10"/>
      <color theme="1"/>
      <name val="Times New Roman"/>
      <family val="1"/>
    </font>
    <font>
      <b/>
      <sz val="10"/>
      <color theme="1"/>
      <name val="Times New Roman"/>
      <family val="1"/>
    </font>
    <font>
      <i/>
      <sz val="10"/>
      <color theme="1"/>
      <name val="Times New Roman"/>
      <family val="1"/>
    </font>
    <font>
      <b/>
      <sz val="8"/>
      <color theme="1"/>
      <name val="Times New Roman"/>
      <family val="1"/>
    </font>
    <font>
      <i/>
      <sz val="8"/>
      <color theme="1"/>
      <name val="Times New Roman"/>
      <family val="1"/>
    </font>
    <font>
      <b/>
      <sz val="12"/>
      <color theme="1"/>
      <name val="Times New Roman"/>
      <family val="1"/>
    </font>
    <font>
      <i/>
      <sz val="12"/>
      <color theme="1"/>
      <name val="Times New Roman"/>
      <family val="1"/>
    </font>
    <font>
      <b/>
      <i/>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3">
    <xf numFmtId="0" fontId="0" fillId="0" borderId="0"/>
    <xf numFmtId="0" fontId="1" fillId="0" borderId="0"/>
    <xf numFmtId="0" fontId="1" fillId="0" borderId="0"/>
    <xf numFmtId="0" fontId="2" fillId="0" borderId="0"/>
    <xf numFmtId="164" fontId="3"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5" fillId="0" borderId="0"/>
    <xf numFmtId="0" fontId="1" fillId="0" borderId="0"/>
    <xf numFmtId="0" fontId="4" fillId="0" borderId="0"/>
    <xf numFmtId="9" fontId="4" fillId="0" borderId="0" applyFont="0" applyFill="0" applyBorder="0" applyAlignment="0" applyProtection="0"/>
    <xf numFmtId="43" fontId="4" fillId="0" borderId="0" applyFont="0" applyFill="0" applyBorder="0" applyAlignment="0" applyProtection="0"/>
  </cellStyleXfs>
  <cellXfs count="173">
    <xf numFmtId="0" fontId="0" fillId="0" borderId="0" xfId="0"/>
    <xf numFmtId="0" fontId="8" fillId="0" borderId="0" xfId="7" applyFont="1"/>
    <xf numFmtId="0" fontId="8" fillId="0" borderId="0" xfId="5" applyFont="1"/>
    <xf numFmtId="0" fontId="9" fillId="0" borderId="0" xfId="7" applyFont="1" applyAlignment="1">
      <alignment horizontal="left"/>
    </xf>
    <xf numFmtId="0" fontId="8" fillId="0" borderId="0" xfId="5" applyFont="1" applyAlignment="1">
      <alignment horizontal="left"/>
    </xf>
    <xf numFmtId="0" fontId="9" fillId="0" borderId="0" xfId="5" applyFont="1" applyAlignment="1">
      <alignment horizontal="left"/>
    </xf>
    <xf numFmtId="0" fontId="9" fillId="0" borderId="0" xfId="5" applyFont="1"/>
    <xf numFmtId="0" fontId="11" fillId="0" borderId="0" xfId="7" applyFont="1"/>
    <xf numFmtId="0" fontId="11" fillId="0" borderId="0" xfId="7" applyFont="1" applyAlignment="1">
      <alignment horizontal="left"/>
    </xf>
    <xf numFmtId="0" fontId="11" fillId="0" borderId="0" xfId="9" applyFont="1" applyBorder="1" applyAlignment="1">
      <alignment horizontal="center" vertical="center"/>
    </xf>
    <xf numFmtId="0" fontId="12" fillId="0" borderId="0" xfId="9" applyFont="1" applyBorder="1" applyAlignment="1">
      <alignment vertical="center"/>
    </xf>
    <xf numFmtId="0" fontId="12" fillId="0" borderId="0" xfId="9" applyFont="1" applyBorder="1" applyAlignment="1">
      <alignment horizontal="center" vertical="center"/>
    </xf>
    <xf numFmtId="0" fontId="11" fillId="0" borderId="0" xfId="9" applyFont="1" applyBorder="1" applyAlignment="1">
      <alignment vertical="center"/>
    </xf>
    <xf numFmtId="0" fontId="12" fillId="0" borderId="0" xfId="5" applyFont="1" applyAlignment="1">
      <alignment horizontal="center" vertical="center"/>
    </xf>
    <xf numFmtId="0" fontId="12" fillId="0" borderId="0" xfId="5" applyFont="1" applyAlignment="1">
      <alignment vertical="center"/>
    </xf>
    <xf numFmtId="0" fontId="16" fillId="0" borderId="0" xfId="7" applyFont="1"/>
    <xf numFmtId="0" fontId="16" fillId="0" borderId="0" xfId="7" applyFont="1" applyAlignment="1">
      <alignment horizontal="left"/>
    </xf>
    <xf numFmtId="0" fontId="17" fillId="0" borderId="0" xfId="5" applyFont="1" applyAlignment="1">
      <alignment vertical="center"/>
    </xf>
    <xf numFmtId="0" fontId="12" fillId="0" borderId="0" xfId="7" applyFont="1"/>
    <xf numFmtId="0" fontId="11" fillId="0" borderId="0" xfId="7" applyFont="1" applyAlignment="1"/>
    <xf numFmtId="0" fontId="12" fillId="0" borderId="0" xfId="7" applyFont="1" applyAlignment="1"/>
    <xf numFmtId="0" fontId="11" fillId="2" borderId="0" xfId="9" applyFont="1" applyFill="1" applyBorder="1" applyAlignment="1">
      <alignment vertical="center"/>
    </xf>
    <xf numFmtId="0" fontId="12" fillId="2" borderId="0" xfId="9" applyFont="1" applyFill="1" applyBorder="1" applyAlignment="1">
      <alignment vertical="center"/>
    </xf>
    <xf numFmtId="0" fontId="15" fillId="2" borderId="0" xfId="9" applyFont="1" applyFill="1" applyBorder="1" applyAlignment="1">
      <alignment horizontal="center" vertical="center"/>
    </xf>
    <xf numFmtId="0" fontId="12" fillId="2" borderId="0" xfId="9" applyFont="1" applyFill="1" applyBorder="1" applyAlignment="1">
      <alignment horizontal="center" vertical="center"/>
    </xf>
    <xf numFmtId="0" fontId="17" fillId="2" borderId="0" xfId="5" applyFont="1" applyFill="1" applyAlignment="1">
      <alignment vertical="center"/>
    </xf>
    <xf numFmtId="0" fontId="21" fillId="2" borderId="0" xfId="5" applyFont="1" applyFill="1" applyAlignment="1">
      <alignment vertical="center"/>
    </xf>
    <xf numFmtId="0" fontId="20" fillId="2" borderId="0" xfId="5" applyFont="1" applyFill="1" applyAlignment="1">
      <alignment vertical="center"/>
    </xf>
    <xf numFmtId="0" fontId="9" fillId="0" borderId="0" xfId="5" applyFont="1" applyAlignment="1">
      <alignment horizontal="right"/>
    </xf>
    <xf numFmtId="0" fontId="9" fillId="0" borderId="0" xfId="5" applyFont="1" applyAlignment="1">
      <alignment vertical="center"/>
    </xf>
    <xf numFmtId="0" fontId="9" fillId="0" borderId="0" xfId="5" applyFont="1" applyAlignment="1">
      <alignment horizontal="left" vertical="center"/>
    </xf>
    <xf numFmtId="0" fontId="9" fillId="0" borderId="0" xfId="5" applyFont="1" applyAlignment="1">
      <alignment vertical="center" wrapText="1"/>
    </xf>
    <xf numFmtId="0" fontId="17" fillId="0" borderId="0" xfId="7" applyFont="1"/>
    <xf numFmtId="0" fontId="20" fillId="0" borderId="0" xfId="5" applyFont="1" applyAlignment="1">
      <alignment horizontal="center" vertical="center"/>
    </xf>
    <xf numFmtId="0" fontId="9" fillId="0" borderId="0" xfId="5" applyFont="1" applyAlignment="1">
      <alignment horizontal="left" indent="4"/>
    </xf>
    <xf numFmtId="0" fontId="9" fillId="0" borderId="0" xfId="5" applyFont="1" applyAlignment="1">
      <alignment wrapText="1"/>
    </xf>
    <xf numFmtId="0" fontId="9" fillId="0" borderId="0" xfId="7" applyFont="1" applyAlignment="1">
      <alignment horizontal="left" indent="4"/>
    </xf>
    <xf numFmtId="0" fontId="9" fillId="0" borderId="0" xfId="7" applyFont="1" applyAlignment="1"/>
    <xf numFmtId="0" fontId="9" fillId="0" borderId="0" xfId="7" applyFont="1"/>
    <xf numFmtId="0" fontId="9" fillId="0" borderId="0" xfId="5" applyFont="1" applyAlignment="1">
      <alignment horizontal="center"/>
    </xf>
    <xf numFmtId="0" fontId="12" fillId="0" borderId="0" xfId="7" applyFont="1" applyAlignment="1">
      <alignment horizontal="left"/>
    </xf>
    <xf numFmtId="0" fontId="12" fillId="0" borderId="0" xfId="5" applyFont="1" applyAlignment="1">
      <alignment horizontal="left" vertical="center"/>
    </xf>
    <xf numFmtId="0" fontId="24" fillId="2" borderId="0" xfId="5" applyFont="1" applyFill="1" applyAlignment="1">
      <alignment vertical="center"/>
    </xf>
    <xf numFmtId="17" fontId="12" fillId="0" borderId="0" xfId="7" applyNumberFormat="1" applyFont="1" applyAlignment="1"/>
    <xf numFmtId="17" fontId="12" fillId="0" borderId="0" xfId="7" applyNumberFormat="1" applyFont="1"/>
    <xf numFmtId="0" fontId="14" fillId="0" borderId="0" xfId="5" applyFont="1" applyAlignment="1">
      <alignment horizontal="center" vertical="center"/>
    </xf>
    <xf numFmtId="0" fontId="13" fillId="0" borderId="0" xfId="5" applyFont="1" applyAlignment="1">
      <alignment vertical="center"/>
    </xf>
    <xf numFmtId="0" fontId="13" fillId="0" borderId="0" xfId="5" applyFont="1" applyAlignment="1">
      <alignment horizontal="center" vertical="center"/>
    </xf>
    <xf numFmtId="0" fontId="27" fillId="2" borderId="0" xfId="9" applyFont="1" applyFill="1" applyBorder="1" applyAlignment="1">
      <alignment vertical="center"/>
    </xf>
    <xf numFmtId="0" fontId="26" fillId="0" borderId="0" xfId="5" applyFont="1"/>
    <xf numFmtId="0" fontId="25" fillId="2" borderId="0" xfId="9" applyFont="1" applyFill="1" applyBorder="1" applyAlignment="1">
      <alignment vertical="center"/>
    </xf>
    <xf numFmtId="9" fontId="25" fillId="2" borderId="0" xfId="11" applyFont="1" applyFill="1" applyBorder="1" applyAlignment="1">
      <alignment vertical="center"/>
    </xf>
    <xf numFmtId="0" fontId="10" fillId="0" borderId="0" xfId="5" applyFont="1" applyAlignment="1">
      <alignment horizontal="left" vertical="center" wrapText="1"/>
    </xf>
    <xf numFmtId="0" fontId="28" fillId="2" borderId="1" xfId="9" quotePrefix="1" applyFont="1" applyFill="1" applyBorder="1" applyAlignment="1">
      <alignment horizontal="center" vertical="center" wrapText="1"/>
    </xf>
    <xf numFmtId="0" fontId="17" fillId="2" borderId="0" xfId="5" applyFont="1" applyFill="1" applyAlignment="1">
      <alignment horizontal="center" vertical="center"/>
    </xf>
    <xf numFmtId="0" fontId="29" fillId="0" borderId="0" xfId="7" applyFont="1"/>
    <xf numFmtId="0" fontId="30" fillId="0" borderId="0" xfId="7" applyFont="1"/>
    <xf numFmtId="0" fontId="29" fillId="0" borderId="0" xfId="7" applyFont="1" applyAlignment="1"/>
    <xf numFmtId="0" fontId="30" fillId="0" borderId="0" xfId="7" applyFont="1" applyAlignment="1">
      <alignment horizontal="left"/>
    </xf>
    <xf numFmtId="0" fontId="30" fillId="2" borderId="0" xfId="5" applyFont="1" applyFill="1" applyAlignment="1">
      <alignment vertical="center"/>
    </xf>
    <xf numFmtId="0" fontId="33" fillId="2" borderId="0" xfId="5" applyFont="1" applyFill="1" applyAlignment="1">
      <alignment horizontal="right" vertical="center"/>
    </xf>
    <xf numFmtId="0" fontId="30" fillId="0" borderId="0" xfId="5" applyFont="1" applyAlignment="1">
      <alignment vertical="center"/>
    </xf>
    <xf numFmtId="49" fontId="29" fillId="2" borderId="1" xfId="5" applyNumberFormat="1" applyFont="1" applyFill="1" applyBorder="1" applyAlignment="1">
      <alignment horizontal="center" vertical="center" wrapText="1"/>
    </xf>
    <xf numFmtId="49" fontId="29" fillId="2" borderId="2" xfId="5" applyNumberFormat="1" applyFont="1" applyFill="1" applyBorder="1" applyAlignment="1">
      <alignment horizontal="center" vertical="center" wrapText="1"/>
    </xf>
    <xf numFmtId="0" fontId="29" fillId="2" borderId="1" xfId="7" applyFont="1" applyFill="1" applyBorder="1" applyAlignment="1">
      <alignment horizontal="center" vertical="center" wrapText="1"/>
    </xf>
    <xf numFmtId="0" fontId="29" fillId="2" borderId="1" xfId="5" applyFont="1" applyFill="1" applyBorder="1" applyAlignment="1">
      <alignment horizontal="center" vertical="center"/>
    </xf>
    <xf numFmtId="0" fontId="29" fillId="2" borderId="1" xfId="5" applyFont="1" applyFill="1" applyBorder="1" applyAlignment="1">
      <alignment vertical="center" wrapText="1"/>
    </xf>
    <xf numFmtId="0" fontId="30" fillId="2" borderId="1" xfId="5" quotePrefix="1" applyFont="1" applyFill="1" applyBorder="1" applyAlignment="1">
      <alignment horizontal="center" vertical="center"/>
    </xf>
    <xf numFmtId="0" fontId="30" fillId="2" borderId="1" xfId="5" applyFont="1" applyFill="1" applyBorder="1" applyAlignment="1">
      <alignment vertical="center"/>
    </xf>
    <xf numFmtId="0" fontId="34" fillId="2" borderId="1" xfId="5" applyFont="1" applyFill="1" applyBorder="1" applyAlignment="1">
      <alignment horizontal="left" vertical="center" wrapText="1" indent="4"/>
    </xf>
    <xf numFmtId="0" fontId="30" fillId="2" borderId="1" xfId="5" applyFont="1" applyFill="1" applyBorder="1" applyAlignment="1">
      <alignment vertical="center" wrapText="1"/>
    </xf>
    <xf numFmtId="1" fontId="30" fillId="2" borderId="1" xfId="5" quotePrefix="1" applyNumberFormat="1" applyFont="1" applyFill="1" applyBorder="1" applyAlignment="1">
      <alignment horizontal="center" vertical="center"/>
    </xf>
    <xf numFmtId="9" fontId="35" fillId="2" borderId="1" xfId="11" quotePrefix="1" applyFont="1" applyFill="1" applyBorder="1" applyAlignment="1">
      <alignment horizontal="center" vertical="center"/>
    </xf>
    <xf numFmtId="9" fontId="35" fillId="2" borderId="1" xfId="12" applyNumberFormat="1" applyFont="1" applyFill="1" applyBorder="1" applyAlignment="1">
      <alignment horizontal="center" vertical="center"/>
    </xf>
    <xf numFmtId="10" fontId="30" fillId="2" borderId="1" xfId="5" quotePrefix="1" applyNumberFormat="1" applyFont="1" applyFill="1" applyBorder="1" applyAlignment="1">
      <alignment horizontal="center" vertical="center"/>
    </xf>
    <xf numFmtId="9" fontId="30" fillId="2" borderId="1" xfId="5" quotePrefix="1" applyNumberFormat="1" applyFont="1" applyFill="1" applyBorder="1" applyAlignment="1">
      <alignment horizontal="center" vertical="center"/>
    </xf>
    <xf numFmtId="0" fontId="30" fillId="2" borderId="1" xfId="5" applyFont="1" applyFill="1" applyBorder="1" applyAlignment="1">
      <alignment horizontal="center" vertical="center" wrapText="1"/>
    </xf>
    <xf numFmtId="0" fontId="30" fillId="2" borderId="0" xfId="5" applyFont="1" applyFill="1" applyAlignment="1">
      <alignment horizontal="center" vertical="center"/>
    </xf>
    <xf numFmtId="165" fontId="30" fillId="2" borderId="1" xfId="11" quotePrefix="1" applyNumberFormat="1" applyFont="1" applyFill="1" applyBorder="1" applyAlignment="1">
      <alignment horizontal="center" vertical="center"/>
    </xf>
    <xf numFmtId="0" fontId="36" fillId="2" borderId="1" xfId="5" applyFont="1" applyFill="1" applyBorder="1" applyAlignment="1">
      <alignment horizontal="center" vertical="center" wrapText="1"/>
    </xf>
    <xf numFmtId="0" fontId="36" fillId="2" borderId="1" xfId="5" applyFont="1" applyFill="1" applyBorder="1" applyAlignment="1">
      <alignment horizontal="center"/>
    </xf>
    <xf numFmtId="0" fontId="35" fillId="2" borderId="1" xfId="5" applyFont="1" applyFill="1" applyBorder="1" applyAlignment="1">
      <alignment horizontal="center" vertical="center"/>
    </xf>
    <xf numFmtId="0" fontId="35" fillId="2" borderId="1" xfId="0" applyFont="1" applyFill="1" applyBorder="1" applyAlignment="1">
      <alignment horizontal="center" vertical="center" wrapText="1"/>
    </xf>
    <xf numFmtId="0" fontId="35" fillId="2" borderId="1" xfId="9" quotePrefix="1" applyFont="1" applyFill="1" applyBorder="1" applyAlignment="1">
      <alignment horizontal="center" vertical="center" wrapText="1"/>
    </xf>
    <xf numFmtId="0" fontId="35" fillId="2" borderId="1" xfId="9" applyFont="1" applyFill="1" applyBorder="1" applyAlignment="1">
      <alignment horizontal="center" vertical="center" wrapText="1"/>
    </xf>
    <xf numFmtId="0" fontId="35" fillId="2" borderId="1" xfId="9" quotePrefix="1" applyFont="1" applyFill="1" applyBorder="1" applyAlignment="1">
      <alignment horizontal="justify" vertical="center" wrapText="1"/>
    </xf>
    <xf numFmtId="0" fontId="35" fillId="2" borderId="1" xfId="0" applyFont="1" applyFill="1" applyBorder="1" applyAlignment="1">
      <alignment horizontal="justify" vertical="center" wrapText="1"/>
    </xf>
    <xf numFmtId="0" fontId="35" fillId="2" borderId="2" xfId="9" quotePrefix="1" applyFont="1" applyFill="1" applyBorder="1" applyAlignment="1">
      <alignment horizontal="center" vertical="center" wrapText="1"/>
    </xf>
    <xf numFmtId="0" fontId="35" fillId="2" borderId="2" xfId="5" applyFont="1" applyFill="1" applyBorder="1" applyAlignment="1">
      <alignment horizontal="center" vertical="center"/>
    </xf>
    <xf numFmtId="0" fontId="35" fillId="2" borderId="1" xfId="5" applyFont="1" applyFill="1" applyBorder="1" applyAlignment="1">
      <alignment horizontal="justify" vertical="center"/>
    </xf>
    <xf numFmtId="2" fontId="35" fillId="2" borderId="2" xfId="5" applyNumberFormat="1" applyFont="1" applyFill="1" applyBorder="1" applyAlignment="1">
      <alignment horizontal="center" vertical="center"/>
    </xf>
    <xf numFmtId="3" fontId="35" fillId="2" borderId="2" xfId="5" applyNumberFormat="1" applyFont="1" applyFill="1" applyBorder="1" applyAlignment="1">
      <alignment horizontal="center" vertical="center"/>
    </xf>
    <xf numFmtId="0" fontId="35" fillId="2" borderId="2" xfId="5" applyFont="1" applyFill="1" applyBorder="1" applyAlignment="1">
      <alignment horizontal="justify" vertical="center"/>
    </xf>
    <xf numFmtId="3" fontId="35" fillId="2" borderId="1" xfId="5" applyNumberFormat="1" applyFont="1" applyFill="1" applyBorder="1" applyAlignment="1">
      <alignment horizontal="center" vertical="center"/>
    </xf>
    <xf numFmtId="0" fontId="35" fillId="2" borderId="1" xfId="5" quotePrefix="1" applyFont="1" applyFill="1" applyBorder="1" applyAlignment="1">
      <alignment horizontal="justify" vertical="center" wrapText="1"/>
    </xf>
    <xf numFmtId="0" fontId="40" fillId="0" borderId="0" xfId="7" applyFont="1" applyAlignment="1">
      <alignment horizontal="center" vertical="center"/>
    </xf>
    <xf numFmtId="0" fontId="28" fillId="0" borderId="0" xfId="7" applyFont="1"/>
    <xf numFmtId="0" fontId="28" fillId="0" borderId="0" xfId="7" applyFont="1" applyAlignment="1">
      <alignment horizontal="center"/>
    </xf>
    <xf numFmtId="0" fontId="40" fillId="0" borderId="0" xfId="7" applyFont="1"/>
    <xf numFmtId="0" fontId="40" fillId="0" borderId="0" xfId="7" applyFont="1" applyAlignment="1"/>
    <xf numFmtId="0" fontId="28" fillId="0" borderId="0" xfId="7" applyFont="1" applyAlignment="1">
      <alignment horizontal="left"/>
    </xf>
    <xf numFmtId="0" fontId="28" fillId="0" borderId="0" xfId="7" applyFont="1" applyAlignment="1"/>
    <xf numFmtId="0" fontId="40" fillId="0" borderId="0" xfId="7" applyFont="1" applyAlignment="1">
      <alignment horizontal="center"/>
    </xf>
    <xf numFmtId="0" fontId="40" fillId="0" borderId="0" xfId="9" applyFont="1" applyBorder="1" applyAlignment="1">
      <alignment horizontal="center" vertical="center"/>
    </xf>
    <xf numFmtId="0" fontId="40" fillId="0" borderId="4" xfId="9" applyFont="1" applyBorder="1" applyAlignment="1">
      <alignment horizontal="left" vertical="center"/>
    </xf>
    <xf numFmtId="0" fontId="40" fillId="0" borderId="4" xfId="9" applyFont="1" applyBorder="1" applyAlignment="1">
      <alignment horizontal="center" vertical="center"/>
    </xf>
    <xf numFmtId="0" fontId="41" fillId="0" borderId="4" xfId="9" applyFont="1" applyBorder="1" applyAlignment="1">
      <alignment horizontal="right" vertical="center"/>
    </xf>
    <xf numFmtId="0" fontId="42" fillId="0" borderId="4" xfId="9" applyFont="1" applyBorder="1" applyAlignment="1">
      <alignment horizontal="right" vertical="center"/>
    </xf>
    <xf numFmtId="0" fontId="28" fillId="0" borderId="4" xfId="9" applyFont="1" applyBorder="1" applyAlignment="1">
      <alignment horizontal="right" vertical="center"/>
    </xf>
    <xf numFmtId="0" fontId="28" fillId="0" borderId="0" xfId="9" applyFont="1" applyBorder="1" applyAlignment="1">
      <alignment vertical="center"/>
    </xf>
    <xf numFmtId="0" fontId="40" fillId="0" borderId="1" xfId="9" applyFont="1" applyBorder="1" applyAlignment="1">
      <alignment horizontal="center" vertical="center" wrapText="1"/>
    </xf>
    <xf numFmtId="0" fontId="40" fillId="0" borderId="1" xfId="7" applyFont="1" applyFill="1" applyBorder="1" applyAlignment="1">
      <alignment horizontal="center" vertical="center" wrapText="1"/>
    </xf>
    <xf numFmtId="0" fontId="40" fillId="0" borderId="2" xfId="9" applyFont="1" applyBorder="1" applyAlignment="1">
      <alignment horizontal="center" vertical="center" wrapText="1"/>
    </xf>
    <xf numFmtId="0" fontId="40" fillId="0" borderId="1" xfId="9" applyFont="1" applyBorder="1" applyAlignment="1">
      <alignment horizontal="center" vertical="center"/>
    </xf>
    <xf numFmtId="0" fontId="40" fillId="0" borderId="1" xfId="9" applyFont="1" applyBorder="1" applyAlignment="1">
      <alignment vertical="center"/>
    </xf>
    <xf numFmtId="0" fontId="40" fillId="0" borderId="1" xfId="9" applyFont="1" applyFill="1" applyBorder="1" applyAlignment="1">
      <alignment vertical="center" wrapText="1"/>
    </xf>
    <xf numFmtId="0" fontId="40" fillId="0" borderId="1" xfId="9" applyFont="1" applyFill="1" applyBorder="1" applyAlignment="1">
      <alignment horizontal="center" vertical="center" wrapText="1"/>
    </xf>
    <xf numFmtId="0" fontId="28" fillId="0" borderId="1" xfId="9" applyFont="1" applyBorder="1" applyAlignment="1">
      <alignment horizontal="center" vertical="center" wrapText="1"/>
    </xf>
    <xf numFmtId="3" fontId="28" fillId="0" borderId="1" xfId="9" applyNumberFormat="1" applyFont="1" applyBorder="1" applyAlignment="1">
      <alignment horizontal="right" vertical="center" wrapText="1"/>
    </xf>
    <xf numFmtId="3" fontId="28" fillId="0" borderId="1" xfId="9" applyNumberFormat="1" applyFont="1" applyBorder="1" applyAlignment="1">
      <alignment vertical="center" wrapText="1"/>
    </xf>
    <xf numFmtId="0" fontId="28" fillId="0" borderId="1" xfId="9" applyFont="1" applyBorder="1" applyAlignment="1">
      <alignment vertical="center"/>
    </xf>
    <xf numFmtId="0" fontId="41" fillId="2" borderId="1" xfId="9" applyFont="1" applyFill="1" applyBorder="1" applyAlignment="1">
      <alignment horizontal="center" vertical="center" wrapText="1"/>
    </xf>
    <xf numFmtId="0" fontId="41" fillId="2" borderId="1" xfId="9" applyFont="1" applyFill="1" applyBorder="1" applyAlignment="1">
      <alignment horizontal="left" vertical="center" wrapText="1"/>
    </xf>
    <xf numFmtId="0" fontId="40" fillId="2" borderId="1" xfId="9" applyFont="1" applyFill="1" applyBorder="1" applyAlignment="1">
      <alignment horizontal="left" vertical="center" wrapText="1"/>
    </xf>
    <xf numFmtId="0" fontId="40" fillId="2" borderId="1" xfId="9" applyFont="1" applyFill="1" applyBorder="1" applyAlignment="1">
      <alignment horizontal="center" vertical="center" wrapText="1"/>
    </xf>
    <xf numFmtId="0" fontId="40" fillId="2" borderId="1" xfId="9" applyFont="1" applyFill="1" applyBorder="1" applyAlignment="1">
      <alignment vertical="center"/>
    </xf>
    <xf numFmtId="0" fontId="28" fillId="2" borderId="1" xfId="9" applyFont="1" applyFill="1" applyBorder="1" applyAlignment="1">
      <alignment horizontal="center" vertical="center" wrapText="1"/>
    </xf>
    <xf numFmtId="0" fontId="28" fillId="2" borderId="1" xfId="0" applyFont="1" applyFill="1" applyBorder="1" applyAlignment="1">
      <alignment horizontal="justify" vertical="center" wrapText="1"/>
    </xf>
    <xf numFmtId="0" fontId="28" fillId="2" borderId="1" xfId="9" applyFont="1" applyFill="1" applyBorder="1" applyAlignment="1">
      <alignment vertical="center"/>
    </xf>
    <xf numFmtId="0" fontId="28" fillId="0" borderId="2" xfId="5" applyFont="1" applyBorder="1" applyAlignment="1">
      <alignment horizontal="center" vertical="center"/>
    </xf>
    <xf numFmtId="0" fontId="28" fillId="2" borderId="1" xfId="0" applyFont="1" applyFill="1" applyBorder="1" applyAlignment="1">
      <alignment horizontal="center" vertical="center" wrapText="1"/>
    </xf>
    <xf numFmtId="3" fontId="28" fillId="2" borderId="1" xfId="9" applyNumberFormat="1" applyFont="1" applyFill="1" applyBorder="1" applyAlignment="1">
      <alignment horizontal="center" vertical="center" wrapText="1"/>
    </xf>
    <xf numFmtId="2" fontId="28" fillId="2" borderId="1" xfId="9" applyNumberFormat="1" applyFont="1" applyFill="1" applyBorder="1" applyAlignment="1">
      <alignment horizontal="center" vertical="center" wrapText="1"/>
    </xf>
    <xf numFmtId="0" fontId="28" fillId="2" borderId="0" xfId="9" applyFont="1" applyFill="1" applyBorder="1" applyAlignment="1">
      <alignment vertical="center"/>
    </xf>
    <xf numFmtId="0" fontId="28" fillId="2" borderId="1" xfId="9" applyFont="1" applyFill="1" applyBorder="1" applyAlignment="1">
      <alignment horizontal="center" vertical="center"/>
    </xf>
    <xf numFmtId="0" fontId="28" fillId="2" borderId="1" xfId="9" applyFont="1" applyFill="1" applyBorder="1" applyAlignment="1">
      <alignment horizontal="justify" vertical="center" wrapText="1"/>
    </xf>
    <xf numFmtId="0" fontId="28" fillId="2" borderId="1" xfId="9" quotePrefix="1" applyFont="1" applyFill="1" applyBorder="1" applyAlignment="1">
      <alignment horizontal="justify" vertical="center" wrapText="1"/>
    </xf>
    <xf numFmtId="0" fontId="28" fillId="2" borderId="1" xfId="9" quotePrefix="1" applyFont="1" applyFill="1" applyBorder="1" applyAlignment="1">
      <alignment horizontal="left" vertical="center" wrapText="1"/>
    </xf>
    <xf numFmtId="0" fontId="40" fillId="2" borderId="0" xfId="9" applyFont="1" applyFill="1" applyBorder="1" applyAlignment="1">
      <alignment vertical="center"/>
    </xf>
    <xf numFmtId="0" fontId="28" fillId="2" borderId="1" xfId="9" applyFont="1" applyFill="1" applyBorder="1" applyAlignment="1">
      <alignment horizontal="left" vertical="center" wrapText="1"/>
    </xf>
    <xf numFmtId="0" fontId="40" fillId="0" borderId="5" xfId="9" applyFont="1" applyBorder="1" applyAlignment="1">
      <alignment horizontal="center" vertical="center" wrapText="1"/>
    </xf>
    <xf numFmtId="0" fontId="40" fillId="0" borderId="7" xfId="9" applyFont="1" applyBorder="1" applyAlignment="1">
      <alignment horizontal="center" vertical="center" wrapText="1"/>
    </xf>
    <xf numFmtId="0" fontId="40" fillId="0" borderId="6" xfId="9" applyFont="1" applyBorder="1" applyAlignment="1">
      <alignment horizontal="center" vertical="center" wrapText="1"/>
    </xf>
    <xf numFmtId="0" fontId="40" fillId="0" borderId="1" xfId="9" applyFont="1" applyBorder="1" applyAlignment="1">
      <alignment horizontal="center" vertical="center" wrapText="1"/>
    </xf>
    <xf numFmtId="0" fontId="40" fillId="0" borderId="5" xfId="9" applyFont="1" applyBorder="1" applyAlignment="1">
      <alignment horizontal="center" vertical="center"/>
    </xf>
    <xf numFmtId="0" fontId="40" fillId="0" borderId="7" xfId="9" applyFont="1" applyBorder="1" applyAlignment="1">
      <alignment horizontal="center" vertical="center"/>
    </xf>
    <xf numFmtId="0" fontId="40" fillId="0" borderId="1" xfId="7" applyFont="1" applyFill="1" applyBorder="1" applyAlignment="1">
      <alignment horizontal="center" vertical="center" wrapText="1"/>
    </xf>
    <xf numFmtId="0" fontId="12" fillId="0" borderId="0" xfId="9" applyFont="1" applyBorder="1" applyAlignment="1">
      <alignment horizontal="justify" vertical="center"/>
    </xf>
    <xf numFmtId="0" fontId="28" fillId="0" borderId="0" xfId="7" applyFont="1" applyAlignment="1">
      <alignment horizontal="left"/>
    </xf>
    <xf numFmtId="0" fontId="40" fillId="0" borderId="0" xfId="7" applyFont="1" applyAlignment="1">
      <alignment horizontal="center" vertical="center" wrapText="1"/>
    </xf>
    <xf numFmtId="0" fontId="12" fillId="0" borderId="0" xfId="5" applyFont="1" applyAlignment="1">
      <alignment horizontal="left" vertical="center"/>
    </xf>
    <xf numFmtId="0" fontId="12" fillId="0" borderId="0" xfId="5" applyFont="1" applyAlignment="1">
      <alignment horizontal="left" vertical="center" wrapText="1"/>
    </xf>
    <xf numFmtId="0" fontId="9" fillId="0" borderId="0" xfId="10" applyFont="1" applyAlignment="1">
      <alignment horizontal="left" vertical="center" wrapText="1"/>
    </xf>
    <xf numFmtId="0" fontId="8" fillId="0" borderId="0" xfId="5" applyFont="1" applyAlignment="1">
      <alignment horizontal="center"/>
    </xf>
    <xf numFmtId="0" fontId="8" fillId="0" borderId="0" xfId="5" applyFont="1" applyAlignment="1">
      <alignment horizontal="center" wrapText="1"/>
    </xf>
    <xf numFmtId="0" fontId="9" fillId="0" borderId="0" xfId="5" applyFont="1" applyFill="1" applyAlignment="1">
      <alignment horizontal="center"/>
    </xf>
    <xf numFmtId="0" fontId="36" fillId="2" borderId="1" xfId="5" applyFont="1" applyFill="1" applyBorder="1" applyAlignment="1">
      <alignment horizontal="center" vertical="center" wrapText="1"/>
    </xf>
    <xf numFmtId="0" fontId="36" fillId="2" borderId="2" xfId="9" applyFont="1" applyFill="1" applyBorder="1" applyAlignment="1">
      <alignment horizontal="center" vertical="center" wrapText="1"/>
    </xf>
    <xf numFmtId="0" fontId="36" fillId="2" borderId="3" xfId="9" applyFont="1" applyFill="1" applyBorder="1" applyAlignment="1">
      <alignment horizontal="center" vertical="center" wrapText="1"/>
    </xf>
    <xf numFmtId="0" fontId="36" fillId="2" borderId="2" xfId="5" applyFont="1" applyFill="1" applyBorder="1" applyAlignment="1">
      <alignment horizontal="center" vertical="center" wrapText="1"/>
    </xf>
    <xf numFmtId="0" fontId="36" fillId="2" borderId="3" xfId="5" applyFont="1" applyFill="1" applyBorder="1" applyAlignment="1">
      <alignment horizontal="center" vertical="center" wrapText="1"/>
    </xf>
    <xf numFmtId="0" fontId="38" fillId="2" borderId="1" xfId="5" applyFont="1" applyFill="1" applyBorder="1" applyAlignment="1">
      <alignment horizontal="center" vertical="center" wrapText="1"/>
    </xf>
    <xf numFmtId="0" fontId="36" fillId="2" borderId="1" xfId="5" applyFont="1" applyFill="1" applyBorder="1" applyAlignment="1">
      <alignment horizontal="center" vertical="center"/>
    </xf>
    <xf numFmtId="0" fontId="22" fillId="0" borderId="0" xfId="5" applyFont="1" applyAlignment="1">
      <alignment horizontal="left" vertical="center" wrapText="1"/>
    </xf>
    <xf numFmtId="0" fontId="10" fillId="0" borderId="0" xfId="5" applyFont="1" applyAlignment="1">
      <alignment horizontal="left" vertical="center" wrapText="1"/>
    </xf>
    <xf numFmtId="0" fontId="17" fillId="2" borderId="0" xfId="5" applyFont="1" applyFill="1" applyAlignment="1">
      <alignment horizontal="left" vertical="center" wrapText="1"/>
    </xf>
    <xf numFmtId="0" fontId="17" fillId="0" borderId="0" xfId="5" applyFont="1" applyAlignment="1">
      <alignment horizontal="left" vertical="center" wrapText="1"/>
    </xf>
    <xf numFmtId="0" fontId="30" fillId="0" borderId="0" xfId="7" applyFont="1" applyAlignment="1">
      <alignment horizontal="left"/>
    </xf>
    <xf numFmtId="0" fontId="31" fillId="0" borderId="0" xfId="7" applyFont="1" applyAlignment="1">
      <alignment horizontal="center" wrapText="1"/>
    </xf>
    <xf numFmtId="49" fontId="29" fillId="2" borderId="2" xfId="5" applyNumberFormat="1" applyFont="1" applyFill="1" applyBorder="1" applyAlignment="1">
      <alignment horizontal="center" vertical="center" wrapText="1"/>
    </xf>
    <xf numFmtId="49" fontId="29" fillId="2" borderId="3" xfId="5" applyNumberFormat="1" applyFont="1" applyFill="1" applyBorder="1" applyAlignment="1">
      <alignment horizontal="center" vertical="center" wrapText="1"/>
    </xf>
    <xf numFmtId="0" fontId="29" fillId="0" borderId="1" xfId="5" applyFont="1" applyBorder="1" applyAlignment="1">
      <alignment horizontal="center" vertical="center"/>
    </xf>
    <xf numFmtId="0" fontId="29" fillId="2" borderId="1" xfId="7" applyFont="1" applyFill="1" applyBorder="1" applyAlignment="1">
      <alignment horizontal="center" vertical="center" wrapText="1"/>
    </xf>
  </cellXfs>
  <cellStyles count="13">
    <cellStyle name="Comma" xfId="12" builtinId="3"/>
    <cellStyle name="Comma 2" xfId="4"/>
    <cellStyle name="Comma 3" xfId="6"/>
    <cellStyle name="Normal" xfId="0" builtinId="0"/>
    <cellStyle name="Normal 2" xfId="3"/>
    <cellStyle name="Normal 2 2" xfId="7"/>
    <cellStyle name="Normal 2 2 2" xfId="9"/>
    <cellStyle name="Normal 2 3" xfId="8"/>
    <cellStyle name="Normal 3 2" xfId="5"/>
    <cellStyle name="Normal 3 2 2" xfId="10"/>
    <cellStyle name="Normal 4" xfId="1"/>
    <cellStyle name="Normal 4 2" xfId="2"/>
    <cellStyle name="Percent" xfId="1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WINDOWS\Temporary%20Internet%20Files\Content.IE5\0HE709MB\THAIBAO\THU%20VIEN%20TN\d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orary%20Internet%20Files\Content.IE5\0HE709MB\VPQH\Dia%20mem\Sai%20gon\du%20to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28CEF71\xayd"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5904C2B6\Nien"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inh.T.T\NXLam\Nxl-2000\Chu%20Hoang\Hanoi%20Group\My%20Documents\Phan%20Huy\DGIAGOC\1999\HANO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ongia"/>
      <sheetName val="ptdg"/>
      <sheetName val="gia vt,nc,may"/>
      <sheetName val="XL4Poppy"/>
    </sheetNames>
    <sheetDataSet>
      <sheetData sheetId="0" refreshError="1"/>
      <sheetData sheetId="1" refreshError="1"/>
      <sheetData sheetId="2" refreshError="1">
        <row r="7">
          <cell r="H7" t="str">
            <v>Maùy troän 250 lít</v>
          </cell>
          <cell r="I7">
            <v>1</v>
          </cell>
        </row>
        <row r="8">
          <cell r="H8" t="str">
            <v>Maùy ñaàm baøn 1kw</v>
          </cell>
          <cell r="I8">
            <v>2</v>
          </cell>
        </row>
        <row r="9">
          <cell r="H9" t="str">
            <v>Maùy ñaàm duøi 1,5Kw</v>
          </cell>
          <cell r="I9">
            <v>3</v>
          </cell>
        </row>
        <row r="10">
          <cell r="H10" t="str">
            <v>Maùy caét uoán</v>
          </cell>
          <cell r="I10">
            <v>4</v>
          </cell>
        </row>
        <row r="11">
          <cell r="H11" t="str">
            <v>Maùy haøn 23Kw</v>
          </cell>
          <cell r="I11">
            <v>5</v>
          </cell>
        </row>
        <row r="12">
          <cell r="H12" t="str">
            <v>Maùy vaän thaêng 0,8T</v>
          </cell>
          <cell r="I12">
            <v>6</v>
          </cell>
        </row>
        <row r="13">
          <cell r="H13" t="str">
            <v>Maùy troän vöõa 80 lít</v>
          </cell>
          <cell r="I13">
            <v>7</v>
          </cell>
        </row>
        <row r="14">
          <cell r="H14" t="str">
            <v>Maùy haøn 15Kw</v>
          </cell>
          <cell r="I14">
            <v>8</v>
          </cell>
        </row>
        <row r="15">
          <cell r="H15" t="str">
            <v>Maùy khoan 4,5Kw</v>
          </cell>
          <cell r="I15">
            <v>9</v>
          </cell>
        </row>
        <row r="16">
          <cell r="H16" t="str">
            <v>Maùy haøn 14Kw</v>
          </cell>
          <cell r="I16">
            <v>10</v>
          </cell>
        </row>
        <row r="17">
          <cell r="H17" t="str">
            <v>Khoan caàm tay</v>
          </cell>
          <cell r="I17">
            <v>11</v>
          </cell>
        </row>
      </sheetData>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tdg"/>
      <sheetName val="VT,NC,M"/>
      <sheetName val="dt"/>
      <sheetName val="Sheet3"/>
      <sheetName val="dt (2)"/>
      <sheetName val="XL4Poppy"/>
      <sheetName val="gia vt,nc,may"/>
    </sheetNames>
    <sheetDataSet>
      <sheetData sheetId="0"/>
      <sheetData sheetId="1" refreshError="1">
        <row r="5">
          <cell r="A5" t="str">
            <v>VT</v>
          </cell>
          <cell r="D5" t="str">
            <v>M</v>
          </cell>
          <cell r="G5" t="str">
            <v>NC</v>
          </cell>
        </row>
        <row r="6">
          <cell r="A6" t="str">
            <v>Baät saét 20x4x250</v>
          </cell>
          <cell r="B6">
            <v>1500</v>
          </cell>
          <cell r="D6" t="str">
            <v>Maùy bôm BT 50m3/h</v>
          </cell>
          <cell r="E6">
            <v>1533650.26</v>
          </cell>
          <cell r="G6" t="str">
            <v>NHAÂN COÂNG 2,7/7</v>
          </cell>
          <cell r="H6">
            <v>18250</v>
          </cell>
        </row>
        <row r="7">
          <cell r="A7" t="str">
            <v>Baät saét d = 10mm</v>
          </cell>
          <cell r="B7">
            <v>1000</v>
          </cell>
          <cell r="D7" t="str">
            <v>Maùy caåu 10T</v>
          </cell>
          <cell r="E7">
            <v>658596.77</v>
          </cell>
          <cell r="G7" t="str">
            <v>NHAÂN COÂNG 3,5/7</v>
          </cell>
          <cell r="H7">
            <v>18980</v>
          </cell>
        </row>
        <row r="8">
          <cell r="A8" t="str">
            <v>Baät saét d = 10mm</v>
          </cell>
          <cell r="B8">
            <v>1000</v>
          </cell>
          <cell r="D8" t="str">
            <v>Maùy caét uoán</v>
          </cell>
          <cell r="E8">
            <v>42574.23</v>
          </cell>
          <cell r="G8" t="str">
            <v>NHAÂN COÂNG 3,7/7</v>
          </cell>
          <cell r="H8">
            <v>19710</v>
          </cell>
        </row>
        <row r="9">
          <cell r="A9" t="str">
            <v>Baät saét Þ6mm</v>
          </cell>
          <cell r="B9">
            <v>800</v>
          </cell>
          <cell r="D9" t="str">
            <v>Maùy haøn 15kw</v>
          </cell>
          <cell r="E9">
            <v>59577.600000000006</v>
          </cell>
          <cell r="G9" t="str">
            <v>NHAÂN COÂNG 3/7</v>
          </cell>
          <cell r="H9">
            <v>18980</v>
          </cell>
        </row>
        <row r="10">
          <cell r="A10" t="str">
            <v>Baûn leà</v>
          </cell>
          <cell r="B10">
            <v>1500</v>
          </cell>
          <cell r="D10" t="str">
            <v>Maùy haøn 23Kw</v>
          </cell>
          <cell r="E10">
            <v>82751.66</v>
          </cell>
          <cell r="G10" t="str">
            <v>NHAÂN COÂNG 4,5/7</v>
          </cell>
          <cell r="H10">
            <v>22776</v>
          </cell>
        </row>
        <row r="11">
          <cell r="A11" t="str">
            <v>Boät maøu</v>
          </cell>
          <cell r="B11">
            <v>45000</v>
          </cell>
          <cell r="D11" t="str">
            <v>Maùy khoan 4,5Kw</v>
          </cell>
          <cell r="E11">
            <v>77397.38</v>
          </cell>
          <cell r="G11" t="str">
            <v>NHAÂN COÂNG 4/7</v>
          </cell>
          <cell r="H11">
            <v>21170</v>
          </cell>
        </row>
        <row r="12">
          <cell r="A12" t="str">
            <v>Boät ñaù</v>
          </cell>
          <cell r="B12">
            <v>500</v>
          </cell>
          <cell r="D12" t="str">
            <v>Maùy ñaàm baøn 1kw</v>
          </cell>
          <cell r="E12">
            <v>34801.75</v>
          </cell>
        </row>
        <row r="13">
          <cell r="A13" t="str">
            <v>Bulong M20x80</v>
          </cell>
          <cell r="B13">
            <v>1500</v>
          </cell>
          <cell r="D13" t="str">
            <v>Maùy ñaàm baùnh loáp 25T</v>
          </cell>
          <cell r="E13">
            <v>541046.57000000007</v>
          </cell>
        </row>
        <row r="14">
          <cell r="A14" t="str">
            <v>Caây choáng</v>
          </cell>
          <cell r="B14">
            <v>16000</v>
          </cell>
          <cell r="D14" t="str">
            <v>Maùy ñaàm coùc</v>
          </cell>
          <cell r="E14">
            <v>53681.9</v>
          </cell>
        </row>
        <row r="15">
          <cell r="A15" t="str">
            <v>Caùt vaøng</v>
          </cell>
          <cell r="B15">
            <v>58000</v>
          </cell>
          <cell r="D15" t="str">
            <v>Maùy ñaàm duøi 1,5Kw</v>
          </cell>
          <cell r="E15">
            <v>40077.920000000006</v>
          </cell>
        </row>
        <row r="16">
          <cell r="A16" t="str">
            <v>Cöûa goã</v>
          </cell>
          <cell r="B16">
            <v>520000</v>
          </cell>
          <cell r="D16" t="str">
            <v>Maùy ñaøo &lt;=0,8m3</v>
          </cell>
          <cell r="E16">
            <v>755258.43</v>
          </cell>
        </row>
        <row r="17">
          <cell r="A17" t="str">
            <v>Cöûa khung saét, khung nhoâm</v>
          </cell>
          <cell r="B17">
            <v>425000</v>
          </cell>
          <cell r="D17" t="str">
            <v>Maùy san 110CV</v>
          </cell>
          <cell r="E17">
            <v>625169.97000000009</v>
          </cell>
        </row>
        <row r="18">
          <cell r="A18" t="str">
            <v>Cöûa saét xeáp, cöûa cuoán</v>
          </cell>
          <cell r="B18">
            <v>345000</v>
          </cell>
          <cell r="D18" t="str">
            <v>Maùy troän 250 lít</v>
          </cell>
          <cell r="E18">
            <v>103011.04000000001</v>
          </cell>
        </row>
        <row r="19">
          <cell r="A19" t="str">
            <v>Cuûi ñun</v>
          </cell>
          <cell r="B19">
            <v>400</v>
          </cell>
          <cell r="D19" t="str">
            <v>Maùy troän vöõa 80 lít</v>
          </cell>
          <cell r="E19">
            <v>48464.58</v>
          </cell>
        </row>
        <row r="20">
          <cell r="A20" t="str">
            <v>Daàu boùng</v>
          </cell>
          <cell r="B20">
            <v>22000</v>
          </cell>
          <cell r="D20" t="str">
            <v>Maùy uûi 110CV</v>
          </cell>
          <cell r="E20">
            <v>716202.36</v>
          </cell>
        </row>
        <row r="21">
          <cell r="A21" t="str">
            <v>Daây theùp</v>
          </cell>
          <cell r="B21">
            <v>7000</v>
          </cell>
          <cell r="D21" t="str">
            <v>Maùy vaän thaêng 0,8T</v>
          </cell>
          <cell r="E21">
            <v>58309.65</v>
          </cell>
        </row>
        <row r="22">
          <cell r="A22" t="str">
            <v>Flinkote</v>
          </cell>
          <cell r="B22">
            <v>11500</v>
          </cell>
          <cell r="D22" t="str">
            <v>Maùy, oâ toâ 5T</v>
          </cell>
          <cell r="E22">
            <v>331529.87</v>
          </cell>
        </row>
        <row r="23">
          <cell r="A23" t="str">
            <v>Gaïch ceramic 30x30</v>
          </cell>
          <cell r="B23">
            <v>13500</v>
          </cell>
          <cell r="D23" t="str">
            <v>Maùy, oâ toâ töôùi nöôùc 5m3</v>
          </cell>
          <cell r="E23">
            <v>367065.64</v>
          </cell>
        </row>
        <row r="24">
          <cell r="A24" t="str">
            <v>Gaïch ceramic 40x40</v>
          </cell>
          <cell r="B24">
            <v>27500</v>
          </cell>
        </row>
        <row r="25">
          <cell r="A25" t="str">
            <v>Gaïch men söù 20x20</v>
          </cell>
          <cell r="B25">
            <v>3200</v>
          </cell>
        </row>
        <row r="26">
          <cell r="A26" t="str">
            <v>Gaïch men söù 20x30</v>
          </cell>
          <cell r="B26">
            <v>5000</v>
          </cell>
        </row>
        <row r="27">
          <cell r="A27" t="str">
            <v>Gaïch oáng 8x8x19</v>
          </cell>
          <cell r="B27">
            <v>350</v>
          </cell>
        </row>
        <row r="28">
          <cell r="A28" t="str">
            <v>Gaïch theû 4x8x19</v>
          </cell>
          <cell r="B28">
            <v>350</v>
          </cell>
        </row>
        <row r="29">
          <cell r="A29" t="str">
            <v>Gaïch xi maêng</v>
          </cell>
          <cell r="B29">
            <v>7500</v>
          </cell>
        </row>
        <row r="30">
          <cell r="A30" t="str">
            <v>Giaáy nhaùm</v>
          </cell>
          <cell r="B30">
            <v>8000</v>
          </cell>
        </row>
        <row r="31">
          <cell r="A31" t="str">
            <v>Giaáy nhaùm mòn</v>
          </cell>
          <cell r="B31">
            <v>12000</v>
          </cell>
        </row>
        <row r="32">
          <cell r="A32" t="str">
            <v>Giaáy nhaùm thoâ</v>
          </cell>
          <cell r="B32">
            <v>8000</v>
          </cell>
        </row>
        <row r="33">
          <cell r="A33" t="str">
            <v>Goã cheøn</v>
          </cell>
          <cell r="B33">
            <v>2150000</v>
          </cell>
        </row>
        <row r="34">
          <cell r="A34" t="str">
            <v>Goã choáng</v>
          </cell>
          <cell r="B34">
            <v>2150000</v>
          </cell>
        </row>
        <row r="35">
          <cell r="A35" t="str">
            <v>Goã ñaø neïp</v>
          </cell>
          <cell r="B35">
            <v>2200000</v>
          </cell>
        </row>
        <row r="36">
          <cell r="A36" t="str">
            <v>Goã ñaø, caây choáng</v>
          </cell>
          <cell r="B36">
            <v>2200000</v>
          </cell>
        </row>
        <row r="37">
          <cell r="A37" t="str">
            <v>Goã vaùn</v>
          </cell>
          <cell r="B37">
            <v>2500000</v>
          </cell>
        </row>
        <row r="38">
          <cell r="A38" t="str">
            <v>Goã vaùn caàu coâng taùc</v>
          </cell>
          <cell r="B38">
            <v>2350000</v>
          </cell>
        </row>
        <row r="39">
          <cell r="A39" t="str">
            <v>Keõm buoäc</v>
          </cell>
          <cell r="B39">
            <v>7000</v>
          </cell>
        </row>
        <row r="40">
          <cell r="A40" t="str">
            <v>Khuoân cöûa goã</v>
          </cell>
          <cell r="B40">
            <v>75000</v>
          </cell>
        </row>
        <row r="41">
          <cell r="A41" t="str">
            <v>Lan can inox</v>
          </cell>
          <cell r="B41">
            <v>1550000</v>
          </cell>
        </row>
        <row r="42">
          <cell r="A42" t="str">
            <v>Matit deûo</v>
          </cell>
          <cell r="B42">
            <v>8600</v>
          </cell>
        </row>
        <row r="43">
          <cell r="A43" t="str">
            <v>Moùc saét</v>
          </cell>
          <cell r="B43">
            <v>1000</v>
          </cell>
        </row>
        <row r="44">
          <cell r="A44" t="str">
            <v>Ñaát caáp 3</v>
          </cell>
          <cell r="B44">
            <v>38000</v>
          </cell>
        </row>
        <row r="45">
          <cell r="A45" t="str">
            <v>Ñaát ñeøn</v>
          </cell>
          <cell r="B45">
            <v>7200</v>
          </cell>
        </row>
        <row r="46">
          <cell r="A46" t="str">
            <v>Ñaù 1x2</v>
          </cell>
          <cell r="B46">
            <v>127000</v>
          </cell>
        </row>
        <row r="47">
          <cell r="A47" t="str">
            <v>Ñaù 4x6</v>
          </cell>
          <cell r="B47">
            <v>110000</v>
          </cell>
        </row>
        <row r="48">
          <cell r="A48" t="str">
            <v>ñaù hoa cöông 60x60cm</v>
          </cell>
          <cell r="B48">
            <v>875000</v>
          </cell>
        </row>
        <row r="49">
          <cell r="A49" t="str">
            <v>ñaù maøi 30x30(cm)</v>
          </cell>
          <cell r="B49">
            <v>115000</v>
          </cell>
        </row>
        <row r="50">
          <cell r="A50" t="str">
            <v>Neïp goã 20x30</v>
          </cell>
          <cell r="B50">
            <v>7500</v>
          </cell>
        </row>
        <row r="51">
          <cell r="A51" t="str">
            <v>Nhöïa bitum soá 4</v>
          </cell>
          <cell r="B51">
            <v>3640</v>
          </cell>
        </row>
        <row r="52">
          <cell r="A52" t="str">
            <v>Ñinh</v>
          </cell>
          <cell r="B52">
            <v>7000</v>
          </cell>
        </row>
        <row r="53">
          <cell r="A53" t="str">
            <v>Ñinh ñæa</v>
          </cell>
          <cell r="B53">
            <v>1200</v>
          </cell>
        </row>
        <row r="54">
          <cell r="A54" t="str">
            <v>Ñinh vít</v>
          </cell>
          <cell r="B54">
            <v>1500</v>
          </cell>
        </row>
        <row r="55">
          <cell r="A55" t="str">
            <v>Nöôùc</v>
          </cell>
          <cell r="B55">
            <v>4</v>
          </cell>
        </row>
        <row r="56">
          <cell r="A56" t="str">
            <v>OÂ xy</v>
          </cell>
          <cell r="B56">
            <v>16000</v>
          </cell>
        </row>
        <row r="57">
          <cell r="A57" t="str">
            <v>Phaán talc</v>
          </cell>
          <cell r="B57">
            <v>45000</v>
          </cell>
        </row>
        <row r="58">
          <cell r="A58" t="str">
            <v>Que haøn</v>
          </cell>
          <cell r="B58">
            <v>10000</v>
          </cell>
        </row>
        <row r="59">
          <cell r="A59" t="str">
            <v>Sôn daàu</v>
          </cell>
          <cell r="B59">
            <v>30000</v>
          </cell>
        </row>
        <row r="60">
          <cell r="A60" t="str">
            <v>Sôn töôøng</v>
          </cell>
          <cell r="B60">
            <v>45000</v>
          </cell>
        </row>
        <row r="61">
          <cell r="A61" t="str">
            <v>Soûi haït lôùn</v>
          </cell>
          <cell r="B61">
            <v>1000</v>
          </cell>
        </row>
        <row r="62">
          <cell r="A62" t="str">
            <v>Taám traàn thaïch cao + khung nhoâm</v>
          </cell>
          <cell r="B62">
            <v>145000</v>
          </cell>
        </row>
        <row r="63">
          <cell r="A63" t="str">
            <v>Theùp hình</v>
          </cell>
          <cell r="B63">
            <v>4400</v>
          </cell>
        </row>
        <row r="64">
          <cell r="A64" t="str">
            <v>Theùp taám</v>
          </cell>
          <cell r="B64">
            <v>4500</v>
          </cell>
        </row>
        <row r="65">
          <cell r="A65" t="str">
            <v>Theùp troøn Þ&lt;=10</v>
          </cell>
          <cell r="B65">
            <v>4300</v>
          </cell>
        </row>
        <row r="66">
          <cell r="A66" t="str">
            <v>Theùp troøn Þ&lt;=18</v>
          </cell>
          <cell r="B66">
            <v>4700</v>
          </cell>
        </row>
        <row r="67">
          <cell r="A67" t="str">
            <v>Theùp troøn Þ&gt;18</v>
          </cell>
          <cell r="B67">
            <v>4700</v>
          </cell>
        </row>
        <row r="68">
          <cell r="A68" t="str">
            <v>Tole muùi</v>
          </cell>
          <cell r="B68">
            <v>125000</v>
          </cell>
        </row>
        <row r="69">
          <cell r="A69" t="str">
            <v>Tole uùp noùc</v>
          </cell>
          <cell r="B69">
            <v>89000</v>
          </cell>
        </row>
        <row r="70">
          <cell r="A70" t="str">
            <v>Vaùch kính khung nhoâm A</v>
          </cell>
          <cell r="B70">
            <v>720000</v>
          </cell>
        </row>
        <row r="71">
          <cell r="A71" t="str">
            <v>Vaùch kính khung nhoâm B</v>
          </cell>
          <cell r="B71">
            <v>385000</v>
          </cell>
        </row>
        <row r="72">
          <cell r="A72" t="str">
            <v>Vöõa M250</v>
          </cell>
          <cell r="B72">
            <v>640000</v>
          </cell>
        </row>
        <row r="73">
          <cell r="A73" t="str">
            <v>Vöõa M300</v>
          </cell>
          <cell r="B73">
            <v>700000</v>
          </cell>
        </row>
        <row r="74">
          <cell r="A74" t="str">
            <v>Xaêng</v>
          </cell>
          <cell r="B74">
            <v>5500</v>
          </cell>
        </row>
        <row r="75">
          <cell r="A75" t="str">
            <v>Xi maêng PC.30</v>
          </cell>
          <cell r="B75">
            <v>860</v>
          </cell>
        </row>
        <row r="76">
          <cell r="A76" t="str">
            <v>Xi maêng PC.40</v>
          </cell>
          <cell r="B76">
            <v>920</v>
          </cell>
        </row>
        <row r="77">
          <cell r="A77" t="str">
            <v>Xi maêng traéng</v>
          </cell>
          <cell r="B77">
            <v>2200</v>
          </cell>
        </row>
        <row r="78">
          <cell r="A78" t="str">
            <v>Gaïch ceramic 50x50</v>
          </cell>
          <cell r="B78">
            <v>52000</v>
          </cell>
        </row>
        <row r="79">
          <cell r="A79" t="str">
            <v>Xaø goà C150</v>
          </cell>
          <cell r="B79">
            <v>46500</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2"/>
      <sheetName val="1 HAGIANG"/>
      <sheetName val="2 TUYEN QUANG"/>
      <sheetName val="3 CAOBANG"/>
      <sheetName val="4 LANGSON"/>
      <sheetName val="5 LAOCAI"/>
      <sheetName val="6 YENBAI"/>
      <sheetName val="7 THAI NGUYEN"/>
      <sheetName val="8 BAC CAN"/>
      <sheetName val="9 PHU THO"/>
      <sheetName val="10 VINH PHUC"/>
      <sheetName val="11 BAC GIANG"/>
      <sheetName val="12 BAC NINH"/>
      <sheetName val="13 QUANG NINH"/>
      <sheetName val="14 HOA BINH"/>
      <sheetName val="15 SON LA"/>
      <sheetName val="16 LAI CHAU"/>
      <sheetName val="17 HA NOI"/>
      <sheetName val="18 HAI PHONG"/>
      <sheetName val="19 HAI DUONG"/>
      <sheetName val="20 HUNG YEN"/>
      <sheetName val="21 HA TAY"/>
      <sheetName val="22 THAI BINH"/>
      <sheetName val="23 NAM DINH"/>
      <sheetName val="24 HA NAM"/>
      <sheetName val="25 NINH BINH"/>
      <sheetName val="26 THANH HOA"/>
      <sheetName val="27 NGHE AN"/>
      <sheetName val="28 HA TINH"/>
      <sheetName val="29 QUANG BINH"/>
      <sheetName val="30 QUANG TRI"/>
      <sheetName val="31 THUA THIEN HUE"/>
      <sheetName val="32 TP DA NANG"/>
      <sheetName val="33 QUANG NAM"/>
      <sheetName val="34 QUANG NGAI "/>
      <sheetName val="35 BINH DINH"/>
      <sheetName val="36 PHU YEN"/>
      <sheetName val="37 KHANH HOA"/>
      <sheetName val="38 DAC LAC "/>
      <sheetName val="39 GIA LAI"/>
      <sheetName val="40 KON TUM "/>
      <sheetName val="41 LAM DONG"/>
      <sheetName val="42 TP HO CHI MINH"/>
      <sheetName val="43 DONG NAI"/>
      <sheetName val="44 BINH DUONG"/>
      <sheetName val="45 BINH PHUOC"/>
      <sheetName val="46 TAY NINH"/>
      <sheetName val="47 BA RIA VT"/>
      <sheetName val="48 NINH THUAN"/>
      <sheetName val="49 BINH THUAN "/>
      <sheetName val="50 LONG AN"/>
      <sheetName val="51 TIEN GIANG"/>
      <sheetName val="52 BEN TRE"/>
      <sheetName val="53 TRA VINH"/>
      <sheetName val="54 VINH LONG"/>
      <sheetName val="55 CAN THO"/>
      <sheetName val="56 SOC TRANG"/>
      <sheetName val="57 AN GIANG"/>
      <sheetName val="58 DONG THAP"/>
      <sheetName val="59 KIEN GIANG"/>
      <sheetName val="60 BAC LIEU"/>
      <sheetName val="61 CA MAU"/>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1">
          <cell r="A11">
            <v>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NLTS"/>
      <sheetName val="2.59.1"/>
      <sheetName val="2.1"/>
      <sheetName val="2.2"/>
      <sheetName val="2.3 "/>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8.1"/>
      <sheetName val="2.38.2"/>
      <sheetName val="2.38.3"/>
      <sheetName val="2.39"/>
      <sheetName val="2.40"/>
      <sheetName val="2.41"/>
      <sheetName val="2.42"/>
      <sheetName val="2.43"/>
      <sheetName val="2.44"/>
      <sheetName val="2.45"/>
      <sheetName val="2.46"/>
      <sheetName val="2.47"/>
      <sheetName val="2.48"/>
      <sheetName val="2.49"/>
      <sheetName val="2.50"/>
      <sheetName val="2.51"/>
      <sheetName val="2.52"/>
      <sheetName val="2.53"/>
      <sheetName val="2.54"/>
      <sheetName val="2.55"/>
      <sheetName val="2.56"/>
      <sheetName val="2.57"/>
      <sheetName val="2.58"/>
      <sheetName val="2.59"/>
      <sheetName val="2.60"/>
      <sheetName val="2.61"/>
      <sheetName val="2.62"/>
      <sheetName val="2.63"/>
      <sheetName val="2.64"/>
      <sheetName val="2.65"/>
      <sheetName val="2.66"/>
      <sheetName val="2.67"/>
      <sheetName val="2.68"/>
      <sheetName val="2.69"/>
      <sheetName val="2.70"/>
      <sheetName val="2.71"/>
      <sheetName val="2.72"/>
      <sheetName val="2.73"/>
      <sheetName val="2.74"/>
      <sheetName val="2.74.1"/>
      <sheetName val="2.9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ma-pt"/>
      <sheetName val="2.74"/>
      <sheetName val="ESTI."/>
      <sheetName val="DI-ESTI"/>
      <sheetName val="TiÕn ®é thùc hiÖn KC"/>
      <sheetName val="IBASE"/>
      <sheetName val="NS"/>
      <sheetName val="2_74"/>
      <sheetName val="TiÕn_®é_thùc_hiÖn_KC"/>
      <sheetName val="ESTI_"/>
    </sheetNames>
    <sheetDataSet>
      <sheetData sheetId="0" refreshError="1">
        <row r="6">
          <cell r="A6" t="str">
            <v>1a</v>
          </cell>
          <cell r="B6" t="str">
            <v>T«n nÒn b»ng c¸t ®Çm kü</v>
          </cell>
          <cell r="C6" t="str">
            <v>m3</v>
          </cell>
          <cell r="D6">
            <v>1</v>
          </cell>
          <cell r="H6">
            <v>1.22</v>
          </cell>
        </row>
        <row r="7">
          <cell r="A7">
            <v>2</v>
          </cell>
          <cell r="B7" t="str">
            <v xml:space="preserve">X©y mãng ®¸ héc &lt;=60 hoÆc &gt;60 VXM 50 </v>
          </cell>
          <cell r="C7" t="str">
            <v>m3</v>
          </cell>
          <cell r="D7">
            <v>1</v>
          </cell>
          <cell r="E7">
            <v>89.47</v>
          </cell>
          <cell r="F7">
            <v>0.48299999999999998</v>
          </cell>
          <cell r="BD7">
            <v>1.2</v>
          </cell>
          <cell r="BE7">
            <v>5.7000000000000002E-2</v>
          </cell>
        </row>
        <row r="8">
          <cell r="A8">
            <v>3</v>
          </cell>
          <cell r="B8" t="str">
            <v>X©y mãng ®¸ héc &lt;=60 hoÆc &gt;60 VXM 75</v>
          </cell>
          <cell r="C8" t="str">
            <v>m3</v>
          </cell>
          <cell r="D8">
            <v>1</v>
          </cell>
          <cell r="E8">
            <v>124.33</v>
          </cell>
          <cell r="F8">
            <v>0.47</v>
          </cell>
          <cell r="BD8">
            <v>1.2</v>
          </cell>
          <cell r="BE8">
            <v>5.7000000000000002E-2</v>
          </cell>
        </row>
        <row r="9">
          <cell r="A9">
            <v>4</v>
          </cell>
          <cell r="B9" t="str">
            <v>X©y mãng ®¸ héc &lt;=60 hoÆc &gt;60 VXM 100</v>
          </cell>
          <cell r="C9" t="str">
            <v>m3</v>
          </cell>
          <cell r="D9">
            <v>1</v>
          </cell>
          <cell r="E9">
            <v>161.72</v>
          </cell>
          <cell r="F9">
            <v>0.45800000000000002</v>
          </cell>
          <cell r="BD9">
            <v>1.2</v>
          </cell>
          <cell r="BE9">
            <v>5.7000000000000002E-2</v>
          </cell>
        </row>
        <row r="10">
          <cell r="A10">
            <v>5</v>
          </cell>
          <cell r="B10" t="str">
            <v>X©y t­êng th¼ng VXM 50 dµy &lt;=60,cao &lt;=2m</v>
          </cell>
          <cell r="C10" t="str">
            <v>m3</v>
          </cell>
          <cell r="D10">
            <v>1</v>
          </cell>
          <cell r="E10">
            <v>89.47</v>
          </cell>
          <cell r="F10">
            <v>0.48299999999999998</v>
          </cell>
          <cell r="BD10">
            <v>1.2</v>
          </cell>
          <cell r="BE10">
            <v>5.7000000000000002E-2</v>
          </cell>
        </row>
        <row r="11">
          <cell r="A11">
            <v>6</v>
          </cell>
          <cell r="B11" t="str">
            <v>X©y t­êng th¼ng VXM 75 dµy &lt;=60,cao &lt;=2m</v>
          </cell>
          <cell r="C11" t="str">
            <v>m3</v>
          </cell>
          <cell r="D11">
            <v>1</v>
          </cell>
          <cell r="E11">
            <v>124.33</v>
          </cell>
          <cell r="F11">
            <v>0.47</v>
          </cell>
          <cell r="BD11">
            <v>1.2</v>
          </cell>
          <cell r="BE11">
            <v>5.7000000000000002E-2</v>
          </cell>
        </row>
        <row r="12">
          <cell r="A12">
            <v>7</v>
          </cell>
          <cell r="B12" t="str">
            <v>X©y t­êng th¼ng VXM 100 dµy &lt;=60,cao &lt;=2m</v>
          </cell>
          <cell r="C12" t="str">
            <v>m3</v>
          </cell>
          <cell r="D12">
            <v>1</v>
          </cell>
          <cell r="E12">
            <v>161.72</v>
          </cell>
          <cell r="F12">
            <v>0.45800000000000002</v>
          </cell>
          <cell r="BD12">
            <v>1.2</v>
          </cell>
          <cell r="BE12">
            <v>5.7000000000000002E-2</v>
          </cell>
        </row>
        <row r="13">
          <cell r="A13">
            <v>8</v>
          </cell>
          <cell r="B13" t="str">
            <v>X©y t­êng th¼ng VXM 50 dµy &lt;=60,cao &gt;2m</v>
          </cell>
          <cell r="C13" t="str">
            <v>m3</v>
          </cell>
          <cell r="D13">
            <v>1</v>
          </cell>
          <cell r="E13">
            <v>89.47</v>
          </cell>
          <cell r="F13">
            <v>0.48299999999999998</v>
          </cell>
          <cell r="K13">
            <v>1.62</v>
          </cell>
          <cell r="L13">
            <v>0.01</v>
          </cell>
          <cell r="BD13">
            <v>1.2</v>
          </cell>
          <cell r="BE13">
            <v>5.7000000000000002E-2</v>
          </cell>
          <cell r="BO13">
            <v>0.46</v>
          </cell>
        </row>
        <row r="14">
          <cell r="A14">
            <v>9</v>
          </cell>
          <cell r="B14" t="str">
            <v>X©y t­êng th¼ng VXM 75 dµy &lt;=60,cao &gt;2m</v>
          </cell>
          <cell r="C14" t="str">
            <v>m3</v>
          </cell>
          <cell r="D14">
            <v>1</v>
          </cell>
          <cell r="E14">
            <v>124.33</v>
          </cell>
          <cell r="F14">
            <v>0.47</v>
          </cell>
          <cell r="K14">
            <v>1.62</v>
          </cell>
          <cell r="L14">
            <v>0.01</v>
          </cell>
          <cell r="BD14">
            <v>1.2</v>
          </cell>
          <cell r="BE14">
            <v>5.7000000000000002E-2</v>
          </cell>
          <cell r="BO14">
            <v>0.46</v>
          </cell>
        </row>
        <row r="15">
          <cell r="A15">
            <v>10</v>
          </cell>
          <cell r="B15" t="str">
            <v>X©y t­êng th¼ng VXM 100 dµy &lt;=60,cao &gt;2m</v>
          </cell>
          <cell r="C15" t="str">
            <v>m3</v>
          </cell>
          <cell r="D15">
            <v>1</v>
          </cell>
          <cell r="E15">
            <v>161.72</v>
          </cell>
          <cell r="F15">
            <v>0.45800000000000002</v>
          </cell>
          <cell r="K15">
            <v>1.62</v>
          </cell>
          <cell r="L15">
            <v>0.01</v>
          </cell>
          <cell r="BD15">
            <v>1.2</v>
          </cell>
          <cell r="BE15">
            <v>5.7000000000000002E-2</v>
          </cell>
          <cell r="BO15">
            <v>0.46</v>
          </cell>
        </row>
        <row r="16">
          <cell r="A16">
            <v>11</v>
          </cell>
          <cell r="B16" t="str">
            <v>X©y t­êng th¼ng VXM 50 dµy &gt;60,cao &lt;=2m</v>
          </cell>
          <cell r="C16" t="str">
            <v>m3</v>
          </cell>
          <cell r="D16">
            <v>1</v>
          </cell>
          <cell r="E16">
            <v>89.47</v>
          </cell>
          <cell r="F16">
            <v>0.48299999999999998</v>
          </cell>
          <cell r="BD16">
            <v>1.2</v>
          </cell>
          <cell r="BE16">
            <v>5.7000000000000002E-2</v>
          </cell>
        </row>
        <row r="17">
          <cell r="A17">
            <v>12</v>
          </cell>
          <cell r="B17" t="str">
            <v>X©y t­êng th¼ng VXM 75 dµy &gt;60,cao &lt;=2m</v>
          </cell>
          <cell r="C17" t="str">
            <v>m3</v>
          </cell>
          <cell r="D17">
            <v>1</v>
          </cell>
          <cell r="E17">
            <v>124.33</v>
          </cell>
          <cell r="F17">
            <v>0.47</v>
          </cell>
          <cell r="BD17">
            <v>1.2</v>
          </cell>
          <cell r="BE17">
            <v>5.7000000000000002E-2</v>
          </cell>
        </row>
        <row r="18">
          <cell r="A18">
            <v>13</v>
          </cell>
          <cell r="B18" t="str">
            <v>X©y t­êng th¼ng VXM 100 dµy &gt;60,cao &lt;=2m</v>
          </cell>
          <cell r="C18" t="str">
            <v>m3</v>
          </cell>
          <cell r="D18">
            <v>1</v>
          </cell>
          <cell r="E18">
            <v>161.72</v>
          </cell>
          <cell r="F18">
            <v>0.45800000000000002</v>
          </cell>
          <cell r="BD18">
            <v>1.2</v>
          </cell>
          <cell r="BE18">
            <v>5.7000000000000002E-2</v>
          </cell>
        </row>
        <row r="19">
          <cell r="A19">
            <v>14</v>
          </cell>
          <cell r="B19" t="str">
            <v>X©y t­êng th¼ng VXM 50 dµy &gt;60,cao &gt;2m</v>
          </cell>
          <cell r="C19" t="str">
            <v>m3</v>
          </cell>
          <cell r="D19">
            <v>1</v>
          </cell>
          <cell r="E19">
            <v>89.47</v>
          </cell>
          <cell r="F19">
            <v>0.48299999999999998</v>
          </cell>
          <cell r="K19">
            <v>1.1599999999999999</v>
          </cell>
          <cell r="L19">
            <v>8.0000000000000002E-3</v>
          </cell>
          <cell r="BD19">
            <v>1.2</v>
          </cell>
          <cell r="BE19">
            <v>5.7000000000000002E-2</v>
          </cell>
          <cell r="BO19">
            <v>0.35</v>
          </cell>
        </row>
        <row r="20">
          <cell r="A20">
            <v>15</v>
          </cell>
          <cell r="B20" t="str">
            <v>X©y t­êng th¼ng VXM 75 dµy &gt;60,cao &gt;2m</v>
          </cell>
          <cell r="C20" t="str">
            <v>m3</v>
          </cell>
          <cell r="D20">
            <v>1</v>
          </cell>
          <cell r="E20">
            <v>124.33</v>
          </cell>
          <cell r="F20">
            <v>0.47</v>
          </cell>
          <cell r="K20">
            <v>1.1599999999999999</v>
          </cell>
          <cell r="L20">
            <v>8.0000000000000002E-3</v>
          </cell>
          <cell r="BD20">
            <v>1.2</v>
          </cell>
          <cell r="BE20">
            <v>5.7000000000000002E-2</v>
          </cell>
          <cell r="BO20">
            <v>0.35</v>
          </cell>
        </row>
        <row r="21">
          <cell r="A21">
            <v>16</v>
          </cell>
          <cell r="B21" t="str">
            <v>X©y t­êng th¼ng VXM 100 dµy &gt;60,cao &gt;2m</v>
          </cell>
          <cell r="C21" t="str">
            <v>m3</v>
          </cell>
          <cell r="D21">
            <v>1</v>
          </cell>
          <cell r="E21">
            <v>161.72</v>
          </cell>
          <cell r="F21">
            <v>0.45800000000000002</v>
          </cell>
          <cell r="K21">
            <v>1.1599999999999999</v>
          </cell>
          <cell r="L21">
            <v>8.0000000000000002E-3</v>
          </cell>
          <cell r="BD21">
            <v>1.2</v>
          </cell>
          <cell r="BE21">
            <v>5.7000000000000002E-2</v>
          </cell>
          <cell r="BO21">
            <v>0.35</v>
          </cell>
        </row>
        <row r="22">
          <cell r="A22">
            <v>17</v>
          </cell>
          <cell r="B22" t="str">
            <v>X©y t­êng cong nghiªng vÆn vá ®ç VXM 50 cao &lt;=2m</v>
          </cell>
          <cell r="C22" t="str">
            <v>m3</v>
          </cell>
          <cell r="D22">
            <v>1</v>
          </cell>
          <cell r="E22">
            <v>89.47</v>
          </cell>
          <cell r="F22">
            <v>0.48299999999999998</v>
          </cell>
          <cell r="BD22">
            <v>1.2</v>
          </cell>
          <cell r="BE22">
            <v>5.7000000000000002E-2</v>
          </cell>
        </row>
        <row r="23">
          <cell r="A23">
            <v>18</v>
          </cell>
          <cell r="B23" t="str">
            <v>X©y t­êng cong nghiªng vÆn vá ®ç VXM 75 cao &lt;=2m</v>
          </cell>
          <cell r="C23" t="str">
            <v>m3</v>
          </cell>
          <cell r="D23">
            <v>1</v>
          </cell>
          <cell r="E23">
            <v>124.33</v>
          </cell>
          <cell r="F23">
            <v>0.47</v>
          </cell>
          <cell r="BD23">
            <v>1.2</v>
          </cell>
          <cell r="BE23">
            <v>5.7000000000000002E-2</v>
          </cell>
        </row>
        <row r="24">
          <cell r="A24">
            <v>19</v>
          </cell>
          <cell r="B24" t="str">
            <v>X©y t­êng cong nghiªng vÆn vá ®ç VXM 100 cao &lt;=2m</v>
          </cell>
          <cell r="C24" t="str">
            <v>m3</v>
          </cell>
          <cell r="D24">
            <v>1</v>
          </cell>
          <cell r="E24">
            <v>161.72</v>
          </cell>
          <cell r="F24">
            <v>0.45800000000000002</v>
          </cell>
          <cell r="BD24">
            <v>1.2</v>
          </cell>
          <cell r="BE24">
            <v>5.7000000000000002E-2</v>
          </cell>
        </row>
        <row r="25">
          <cell r="A25">
            <v>20</v>
          </cell>
          <cell r="B25" t="str">
            <v>X©y t­êng cong nghiªng vÆn vá ®ç VXM 50 dµy&lt;=60,cao &gt;2m</v>
          </cell>
          <cell r="C25" t="str">
            <v>m3</v>
          </cell>
          <cell r="D25">
            <v>1</v>
          </cell>
          <cell r="E25">
            <v>89.47</v>
          </cell>
          <cell r="F25">
            <v>0.48299999999999998</v>
          </cell>
          <cell r="K25">
            <v>1.62</v>
          </cell>
          <cell r="L25">
            <v>0.01</v>
          </cell>
          <cell r="BD25">
            <v>1.2</v>
          </cell>
          <cell r="BE25">
            <v>5.7000000000000002E-2</v>
          </cell>
          <cell r="BO25">
            <v>0.46</v>
          </cell>
        </row>
        <row r="26">
          <cell r="A26">
            <v>21</v>
          </cell>
          <cell r="B26" t="str">
            <v>X©y t­êng cong nghiªng vÆn vá ®ç VXM 75 dµy&lt;=60,cao &gt;2m</v>
          </cell>
          <cell r="C26" t="str">
            <v>m3</v>
          </cell>
          <cell r="D26">
            <v>1</v>
          </cell>
          <cell r="E26">
            <v>124.33</v>
          </cell>
          <cell r="F26">
            <v>0.47</v>
          </cell>
          <cell r="K26">
            <v>1.62</v>
          </cell>
          <cell r="L26">
            <v>0.01</v>
          </cell>
          <cell r="BD26">
            <v>1.2</v>
          </cell>
          <cell r="BE26">
            <v>5.7000000000000002E-2</v>
          </cell>
          <cell r="BO26">
            <v>0.46</v>
          </cell>
        </row>
        <row r="27">
          <cell r="A27">
            <v>22</v>
          </cell>
          <cell r="B27" t="str">
            <v>X©y t­êng cong nghiªng vÆn vá ®ç VXM 100 dµy&lt;=60,cao &gt;2m</v>
          </cell>
          <cell r="C27" t="str">
            <v>m3</v>
          </cell>
          <cell r="D27">
            <v>1</v>
          </cell>
          <cell r="E27">
            <v>161.72</v>
          </cell>
          <cell r="F27">
            <v>0.45800000000000002</v>
          </cell>
          <cell r="K27">
            <v>1.62</v>
          </cell>
          <cell r="L27">
            <v>0.01</v>
          </cell>
          <cell r="BD27">
            <v>1.2</v>
          </cell>
          <cell r="BE27">
            <v>5.7000000000000002E-2</v>
          </cell>
          <cell r="BO27">
            <v>0.46</v>
          </cell>
        </row>
        <row r="28">
          <cell r="A28">
            <v>23</v>
          </cell>
          <cell r="B28" t="str">
            <v>X©y t­êng cong nghiªng vÆn vá ®ç VXM 50 dµy&gt;60,cao &gt;2m</v>
          </cell>
          <cell r="C28" t="str">
            <v>m3</v>
          </cell>
          <cell r="D28">
            <v>1</v>
          </cell>
          <cell r="E28">
            <v>89.47</v>
          </cell>
          <cell r="F28">
            <v>0.48299999999999998</v>
          </cell>
          <cell r="K28">
            <v>1.1599999999999999</v>
          </cell>
          <cell r="L28">
            <v>8.0000000000000002E-3</v>
          </cell>
          <cell r="BD28">
            <v>1.2</v>
          </cell>
          <cell r="BE28">
            <v>5.7000000000000002E-2</v>
          </cell>
          <cell r="BO28">
            <v>0.35</v>
          </cell>
        </row>
        <row r="29">
          <cell r="A29">
            <v>24</v>
          </cell>
          <cell r="B29" t="str">
            <v>X©y t­êng cong nghiªng vÆn vá ®ç VXM 75 dµy&gt;60,cao &gt;2m</v>
          </cell>
          <cell r="C29" t="str">
            <v>m3</v>
          </cell>
          <cell r="D29">
            <v>1</v>
          </cell>
          <cell r="E29">
            <v>124.33</v>
          </cell>
          <cell r="F29">
            <v>0.47</v>
          </cell>
          <cell r="K29">
            <v>1.1599999999999999</v>
          </cell>
          <cell r="L29">
            <v>8.0000000000000002E-3</v>
          </cell>
          <cell r="BD29">
            <v>1.2</v>
          </cell>
          <cell r="BE29">
            <v>5.7000000000000002E-2</v>
          </cell>
          <cell r="BO29">
            <v>0.35</v>
          </cell>
        </row>
        <row r="30">
          <cell r="A30">
            <v>25</v>
          </cell>
          <cell r="B30" t="str">
            <v>X©y t­êng cong nghiªng vÆn vá ®ç VXM 100 dµy&gt;60,cao &gt;2m</v>
          </cell>
          <cell r="C30" t="str">
            <v>m3</v>
          </cell>
          <cell r="D30">
            <v>1</v>
          </cell>
          <cell r="E30">
            <v>161.72</v>
          </cell>
          <cell r="F30">
            <v>0.45800000000000002</v>
          </cell>
          <cell r="K30">
            <v>1.1599999999999999</v>
          </cell>
          <cell r="L30">
            <v>8.0000000000000002E-3</v>
          </cell>
          <cell r="BD30">
            <v>1.2</v>
          </cell>
          <cell r="BE30">
            <v>5.7000000000000002E-2</v>
          </cell>
          <cell r="BO30">
            <v>0.35</v>
          </cell>
        </row>
        <row r="31">
          <cell r="A31">
            <v>26</v>
          </cell>
          <cell r="B31" t="str">
            <v xml:space="preserve">X©y mè cÇu chiÒu cao &lt;=2 VXM 50 </v>
          </cell>
          <cell r="C31" t="str">
            <v>m3</v>
          </cell>
          <cell r="D31">
            <v>1</v>
          </cell>
          <cell r="E31">
            <v>89.47</v>
          </cell>
          <cell r="F31">
            <v>0.48299999999999998</v>
          </cell>
          <cell r="K31">
            <v>1.62</v>
          </cell>
          <cell r="L31">
            <v>0.01</v>
          </cell>
          <cell r="BD31">
            <v>1.2</v>
          </cell>
          <cell r="BE31">
            <v>5.7000000000000002E-2</v>
          </cell>
        </row>
        <row r="32">
          <cell r="A32">
            <v>27</v>
          </cell>
          <cell r="B32" t="str">
            <v>X©y mè cÇu chiÒu cao &lt;=2 VXM 75</v>
          </cell>
          <cell r="C32" t="str">
            <v>m3</v>
          </cell>
          <cell r="D32">
            <v>1</v>
          </cell>
          <cell r="E32">
            <v>124.33</v>
          </cell>
          <cell r="F32">
            <v>0.47</v>
          </cell>
          <cell r="K32">
            <v>1.62</v>
          </cell>
          <cell r="L32">
            <v>0.01</v>
          </cell>
          <cell r="BD32">
            <v>1.2</v>
          </cell>
          <cell r="BE32">
            <v>5.7000000000000002E-2</v>
          </cell>
        </row>
        <row r="33">
          <cell r="A33">
            <v>28</v>
          </cell>
          <cell r="B33" t="str">
            <v xml:space="preserve">X©y mè cÇu chiÒu cao &lt;=2 VXM 100 </v>
          </cell>
          <cell r="C33" t="str">
            <v>m3</v>
          </cell>
          <cell r="D33">
            <v>1</v>
          </cell>
          <cell r="E33">
            <v>161.72</v>
          </cell>
          <cell r="F33">
            <v>0.45800000000000002</v>
          </cell>
          <cell r="K33">
            <v>1.62</v>
          </cell>
          <cell r="L33">
            <v>0.01</v>
          </cell>
          <cell r="BD33">
            <v>1.2</v>
          </cell>
          <cell r="BE33">
            <v>5.7000000000000002E-2</v>
          </cell>
        </row>
        <row r="34">
          <cell r="A34">
            <v>29</v>
          </cell>
          <cell r="B34" t="str">
            <v xml:space="preserve">X©y mè cÇu chiÒu cao &gt;2 VXM 50 </v>
          </cell>
          <cell r="C34" t="str">
            <v>m3</v>
          </cell>
          <cell r="D34">
            <v>1</v>
          </cell>
          <cell r="E34">
            <v>89.47</v>
          </cell>
          <cell r="F34">
            <v>0.48299999999999998</v>
          </cell>
          <cell r="K34">
            <v>1.62</v>
          </cell>
          <cell r="L34">
            <v>0.01</v>
          </cell>
          <cell r="BD34">
            <v>1.2</v>
          </cell>
          <cell r="BE34">
            <v>5.7000000000000002E-2</v>
          </cell>
          <cell r="BO34">
            <v>0.46</v>
          </cell>
        </row>
        <row r="35">
          <cell r="A35">
            <v>30</v>
          </cell>
          <cell r="B35" t="str">
            <v xml:space="preserve">X©y mè cÇu chiÒu cao &gt;2 VXM 75 </v>
          </cell>
          <cell r="C35" t="str">
            <v>m3</v>
          </cell>
          <cell r="D35">
            <v>1</v>
          </cell>
          <cell r="E35">
            <v>124.33</v>
          </cell>
          <cell r="F35">
            <v>0.47</v>
          </cell>
          <cell r="K35">
            <v>1.62</v>
          </cell>
          <cell r="L35">
            <v>0.01</v>
          </cell>
          <cell r="BD35">
            <v>1.2</v>
          </cell>
          <cell r="BE35">
            <v>5.7000000000000002E-2</v>
          </cell>
          <cell r="BO35">
            <v>0.46</v>
          </cell>
        </row>
        <row r="36">
          <cell r="A36">
            <v>31</v>
          </cell>
          <cell r="B36" t="str">
            <v xml:space="preserve">X©y mè cÇu chiÒu cao &gt;2 VXM 100 </v>
          </cell>
          <cell r="C36" t="str">
            <v>m3</v>
          </cell>
          <cell r="D36">
            <v>1</v>
          </cell>
          <cell r="E36">
            <v>161.72</v>
          </cell>
          <cell r="F36">
            <v>0.45800000000000002</v>
          </cell>
          <cell r="K36">
            <v>1.62</v>
          </cell>
          <cell r="L36">
            <v>0.01</v>
          </cell>
          <cell r="BD36">
            <v>1.2</v>
          </cell>
          <cell r="BE36">
            <v>5.7000000000000002E-2</v>
          </cell>
          <cell r="BO36">
            <v>0.46</v>
          </cell>
        </row>
        <row r="37">
          <cell r="A37">
            <v>32</v>
          </cell>
          <cell r="B37" t="str">
            <v xml:space="preserve">X©y trô cét chiÒu cao &lt;=2 VXM 50 </v>
          </cell>
          <cell r="C37" t="str">
            <v>m3</v>
          </cell>
          <cell r="D37">
            <v>1</v>
          </cell>
          <cell r="E37">
            <v>89.47</v>
          </cell>
          <cell r="F37">
            <v>0.48299999999999998</v>
          </cell>
          <cell r="K37">
            <v>0.5</v>
          </cell>
          <cell r="L37">
            <v>3.0000000000000001E-3</v>
          </cell>
          <cell r="BD37">
            <v>1.2</v>
          </cell>
          <cell r="BE37">
            <v>5.7000000000000002E-2</v>
          </cell>
          <cell r="BO37">
            <v>0.23</v>
          </cell>
          <cell r="BP37">
            <v>7.35</v>
          </cell>
        </row>
        <row r="38">
          <cell r="A38">
            <v>33</v>
          </cell>
          <cell r="B38" t="str">
            <v>X©y trô cét chiÒu cao &lt;=2 VXM 75</v>
          </cell>
          <cell r="C38" t="str">
            <v>m3</v>
          </cell>
          <cell r="D38">
            <v>1</v>
          </cell>
          <cell r="E38">
            <v>124.33</v>
          </cell>
          <cell r="F38">
            <v>0.47</v>
          </cell>
          <cell r="K38">
            <v>0.5</v>
          </cell>
          <cell r="L38">
            <v>3.0000000000000001E-3</v>
          </cell>
          <cell r="BD38">
            <v>1.2</v>
          </cell>
          <cell r="BE38">
            <v>5.7000000000000002E-2</v>
          </cell>
          <cell r="BO38">
            <v>0.23</v>
          </cell>
          <cell r="BP38">
            <v>7.35</v>
          </cell>
        </row>
        <row r="39">
          <cell r="A39">
            <v>34</v>
          </cell>
          <cell r="B39" t="str">
            <v xml:space="preserve">X©y trô cét chiÒu cao &lt;=2 VXM 100 </v>
          </cell>
          <cell r="C39" t="str">
            <v>m3</v>
          </cell>
          <cell r="D39">
            <v>1</v>
          </cell>
          <cell r="E39">
            <v>161.72</v>
          </cell>
          <cell r="F39">
            <v>0.45800000000000002</v>
          </cell>
          <cell r="K39">
            <v>0.5</v>
          </cell>
          <cell r="L39">
            <v>3.0000000000000001E-3</v>
          </cell>
          <cell r="BD39">
            <v>1.2</v>
          </cell>
          <cell r="BE39">
            <v>5.7000000000000002E-2</v>
          </cell>
          <cell r="BO39">
            <v>0.23</v>
          </cell>
          <cell r="BP39">
            <v>7.35</v>
          </cell>
        </row>
        <row r="40">
          <cell r="A40">
            <v>35</v>
          </cell>
          <cell r="B40" t="str">
            <v xml:space="preserve">X©y trô cét chiÒu cao &gt;2 VXM 50 </v>
          </cell>
          <cell r="C40" t="str">
            <v>m3</v>
          </cell>
          <cell r="D40">
            <v>1</v>
          </cell>
          <cell r="E40">
            <v>89.47</v>
          </cell>
          <cell r="F40">
            <v>0.48299999999999998</v>
          </cell>
          <cell r="K40">
            <v>1.62</v>
          </cell>
          <cell r="L40">
            <v>0.01</v>
          </cell>
          <cell r="BD40">
            <v>1.2</v>
          </cell>
          <cell r="BE40">
            <v>5.7000000000000002E-2</v>
          </cell>
          <cell r="BO40">
            <v>0.46</v>
          </cell>
          <cell r="BP40">
            <v>7.35</v>
          </cell>
        </row>
        <row r="41">
          <cell r="A41">
            <v>36</v>
          </cell>
          <cell r="B41" t="str">
            <v xml:space="preserve">X©y trô cét chiÒu cao &gt;2 VXM 75 </v>
          </cell>
          <cell r="C41" t="str">
            <v>m3</v>
          </cell>
          <cell r="D41">
            <v>1</v>
          </cell>
          <cell r="E41">
            <v>124.33</v>
          </cell>
          <cell r="F41">
            <v>0.47</v>
          </cell>
          <cell r="K41">
            <v>1.62</v>
          </cell>
          <cell r="L41">
            <v>0.01</v>
          </cell>
          <cell r="BD41">
            <v>1.2</v>
          </cell>
          <cell r="BE41">
            <v>5.7000000000000002E-2</v>
          </cell>
          <cell r="BO41">
            <v>0.46</v>
          </cell>
          <cell r="BP41">
            <v>7.35</v>
          </cell>
        </row>
        <row r="42">
          <cell r="A42">
            <v>37</v>
          </cell>
          <cell r="B42" t="str">
            <v xml:space="preserve">X©y trô cét chiÒu cao &gt;2 VXM 100 </v>
          </cell>
          <cell r="C42" t="str">
            <v>m3</v>
          </cell>
          <cell r="D42">
            <v>1</v>
          </cell>
          <cell r="E42">
            <v>161.72</v>
          </cell>
          <cell r="F42">
            <v>0.45800000000000002</v>
          </cell>
          <cell r="K42">
            <v>1.62</v>
          </cell>
          <cell r="L42">
            <v>0.01</v>
          </cell>
          <cell r="BD42">
            <v>1.2</v>
          </cell>
          <cell r="BE42">
            <v>5.7000000000000002E-2</v>
          </cell>
          <cell r="BO42">
            <v>0.46</v>
          </cell>
          <cell r="BP42">
            <v>7.35</v>
          </cell>
        </row>
        <row r="43">
          <cell r="A43">
            <v>38</v>
          </cell>
          <cell r="B43" t="str">
            <v xml:space="preserve">X©y t­êng ®Çu cÇu chiÒu cao &lt;=2 VXM 50 </v>
          </cell>
          <cell r="C43" t="str">
            <v>m3</v>
          </cell>
          <cell r="D43">
            <v>1</v>
          </cell>
          <cell r="E43">
            <v>89.47</v>
          </cell>
          <cell r="F43">
            <v>0.48299999999999998</v>
          </cell>
          <cell r="K43">
            <v>0.5</v>
          </cell>
          <cell r="L43">
            <v>3.0000000000000001E-3</v>
          </cell>
          <cell r="BD43">
            <v>1.2</v>
          </cell>
          <cell r="BE43">
            <v>5.7000000000000002E-2</v>
          </cell>
          <cell r="BO43">
            <v>0.23</v>
          </cell>
        </row>
        <row r="44">
          <cell r="A44">
            <v>39</v>
          </cell>
          <cell r="B44" t="str">
            <v>X©y t­êng ®Çu cÇu chiÒu cao &lt;=2 VXM 75</v>
          </cell>
          <cell r="C44" t="str">
            <v>m3</v>
          </cell>
          <cell r="D44">
            <v>1</v>
          </cell>
          <cell r="E44">
            <v>124.33</v>
          </cell>
          <cell r="F44">
            <v>0.47</v>
          </cell>
          <cell r="K44">
            <v>0.5</v>
          </cell>
          <cell r="L44">
            <v>3.0000000000000001E-3</v>
          </cell>
          <cell r="BD44">
            <v>1.2</v>
          </cell>
          <cell r="BE44">
            <v>5.7000000000000002E-2</v>
          </cell>
          <cell r="BO44">
            <v>0.23</v>
          </cell>
        </row>
        <row r="45">
          <cell r="A45">
            <v>40</v>
          </cell>
          <cell r="B45" t="str">
            <v xml:space="preserve">X©y t­êng ®Çu cÇu chiÒu cao &lt;=2 VXM 100 </v>
          </cell>
          <cell r="C45" t="str">
            <v>m3</v>
          </cell>
          <cell r="D45">
            <v>1</v>
          </cell>
          <cell r="E45">
            <v>161.72</v>
          </cell>
          <cell r="F45">
            <v>0.45800000000000002</v>
          </cell>
          <cell r="K45">
            <v>0.5</v>
          </cell>
          <cell r="L45">
            <v>3.0000000000000001E-3</v>
          </cell>
          <cell r="BD45">
            <v>1.2</v>
          </cell>
          <cell r="BE45">
            <v>5.7000000000000002E-2</v>
          </cell>
          <cell r="BO45">
            <v>0.23</v>
          </cell>
        </row>
        <row r="46">
          <cell r="A46">
            <v>41</v>
          </cell>
          <cell r="B46" t="str">
            <v xml:space="preserve">X©y t­êng ®Çu cÇu chiÒu cao &gt;2 VXM 50 </v>
          </cell>
          <cell r="C46" t="str">
            <v>m3</v>
          </cell>
          <cell r="D46">
            <v>1</v>
          </cell>
          <cell r="E46">
            <v>89.47</v>
          </cell>
          <cell r="F46">
            <v>0.48299999999999998</v>
          </cell>
          <cell r="K46">
            <v>1.62</v>
          </cell>
          <cell r="L46">
            <v>0.01</v>
          </cell>
          <cell r="BD46">
            <v>1.2</v>
          </cell>
          <cell r="BE46">
            <v>5.7000000000000002E-2</v>
          </cell>
          <cell r="BO46">
            <v>0.46</v>
          </cell>
        </row>
        <row r="47">
          <cell r="A47">
            <v>42</v>
          </cell>
          <cell r="B47" t="str">
            <v xml:space="preserve">X©y t­êng ®Çu cÇu chiÒu cao &gt;2 VXM 75 </v>
          </cell>
          <cell r="C47" t="str">
            <v>m3</v>
          </cell>
          <cell r="D47">
            <v>1</v>
          </cell>
          <cell r="E47">
            <v>124.33</v>
          </cell>
          <cell r="F47">
            <v>0.47</v>
          </cell>
          <cell r="K47">
            <v>1.62</v>
          </cell>
          <cell r="L47">
            <v>0.01</v>
          </cell>
          <cell r="BD47">
            <v>1.2</v>
          </cell>
          <cell r="BE47">
            <v>5.7000000000000002E-2</v>
          </cell>
          <cell r="BO47">
            <v>0.46</v>
          </cell>
        </row>
        <row r="48">
          <cell r="A48">
            <v>43</v>
          </cell>
          <cell r="B48" t="str">
            <v xml:space="preserve">X©y t­êng ®Çu cÇu chiÒu cao &gt;2 VXM 100 </v>
          </cell>
          <cell r="C48" t="str">
            <v>m3</v>
          </cell>
          <cell r="D48">
            <v>1</v>
          </cell>
          <cell r="E48">
            <v>161.72</v>
          </cell>
          <cell r="F48">
            <v>0.45800000000000002</v>
          </cell>
          <cell r="K48">
            <v>1.62</v>
          </cell>
          <cell r="L48">
            <v>0.01</v>
          </cell>
          <cell r="BD48">
            <v>1.2</v>
          </cell>
          <cell r="BE48">
            <v>5.7000000000000002E-2</v>
          </cell>
          <cell r="BO48">
            <v>0.46</v>
          </cell>
        </row>
        <row r="49">
          <cell r="A49">
            <v>44</v>
          </cell>
          <cell r="B49" t="str">
            <v>X©y mÆt b»ng ®¸ héc VXM 50</v>
          </cell>
          <cell r="C49" t="str">
            <v>m3</v>
          </cell>
          <cell r="D49">
            <v>1</v>
          </cell>
          <cell r="E49">
            <v>89.47</v>
          </cell>
          <cell r="F49">
            <v>0.48299999999999998</v>
          </cell>
          <cell r="BD49">
            <v>1.2</v>
          </cell>
          <cell r="BE49">
            <v>5.7000000000000002E-2</v>
          </cell>
        </row>
        <row r="50">
          <cell r="A50">
            <v>45</v>
          </cell>
          <cell r="B50" t="str">
            <v>X©y mÆt b»ng ®¸ héc VXM 75</v>
          </cell>
          <cell r="C50" t="str">
            <v>m3</v>
          </cell>
          <cell r="D50">
            <v>1</v>
          </cell>
          <cell r="E50">
            <v>124.33</v>
          </cell>
          <cell r="F50">
            <v>0.47</v>
          </cell>
          <cell r="BD50">
            <v>1.2</v>
          </cell>
          <cell r="BE50">
            <v>5.7000000000000002E-2</v>
          </cell>
        </row>
        <row r="51">
          <cell r="A51">
            <v>46</v>
          </cell>
          <cell r="B51" t="str">
            <v>X©y mÆt b»ng ®¸ héc VXM 100</v>
          </cell>
          <cell r="C51" t="str">
            <v>m3</v>
          </cell>
          <cell r="D51">
            <v>1</v>
          </cell>
          <cell r="E51">
            <v>161.72</v>
          </cell>
          <cell r="F51">
            <v>0.45800000000000002</v>
          </cell>
          <cell r="BD51">
            <v>1.2</v>
          </cell>
          <cell r="BE51">
            <v>5.7000000000000002E-2</v>
          </cell>
        </row>
        <row r="52">
          <cell r="A52">
            <v>47</v>
          </cell>
          <cell r="B52" t="str">
            <v>X©y mÆt b»ng m¸i dèc th¼ng ®¸ héc VXM 50</v>
          </cell>
          <cell r="C52" t="str">
            <v>m3</v>
          </cell>
          <cell r="D52">
            <v>1</v>
          </cell>
          <cell r="E52">
            <v>89.47</v>
          </cell>
          <cell r="F52">
            <v>0.48299999999999998</v>
          </cell>
          <cell r="BD52">
            <v>1.2</v>
          </cell>
          <cell r="BE52">
            <v>5.7000000000000002E-2</v>
          </cell>
        </row>
        <row r="53">
          <cell r="A53">
            <v>48</v>
          </cell>
          <cell r="B53" t="str">
            <v>X©y mÆt b»ng m¸i dèc th¼ng ®¸ héc VXM 75</v>
          </cell>
          <cell r="C53" t="str">
            <v>m3</v>
          </cell>
          <cell r="D53">
            <v>1</v>
          </cell>
          <cell r="E53">
            <v>124.33</v>
          </cell>
          <cell r="F53">
            <v>0.47</v>
          </cell>
          <cell r="BD53">
            <v>1.2</v>
          </cell>
          <cell r="BE53">
            <v>5.7000000000000002E-2</v>
          </cell>
        </row>
        <row r="54">
          <cell r="A54">
            <v>49</v>
          </cell>
          <cell r="B54" t="str">
            <v>X©y mÆt b»ng m¸i dèc th¼ng ®¸ héc VXM 100</v>
          </cell>
          <cell r="C54" t="str">
            <v>m3</v>
          </cell>
          <cell r="D54">
            <v>1</v>
          </cell>
          <cell r="E54">
            <v>161.72</v>
          </cell>
          <cell r="F54">
            <v>0.45800000000000002</v>
          </cell>
          <cell r="BD54">
            <v>1.2</v>
          </cell>
          <cell r="BE54">
            <v>5.7000000000000002E-2</v>
          </cell>
        </row>
        <row r="55">
          <cell r="A55">
            <v>50</v>
          </cell>
          <cell r="B55" t="str">
            <v>X©y mÆt b»ng m¸i dèc cong ®¸ héc VXM 50</v>
          </cell>
          <cell r="C55" t="str">
            <v>m3</v>
          </cell>
          <cell r="D55">
            <v>1</v>
          </cell>
          <cell r="E55">
            <v>89.47</v>
          </cell>
          <cell r="F55">
            <v>0.48299999999999998</v>
          </cell>
          <cell r="V55">
            <v>0.51</v>
          </cell>
          <cell r="BD55">
            <v>1.2</v>
          </cell>
          <cell r="BE55">
            <v>5.7000000000000002E-2</v>
          </cell>
        </row>
        <row r="56">
          <cell r="A56">
            <v>51</v>
          </cell>
          <cell r="B56" t="str">
            <v>X©y mÆt b»ng m¸i dèc cong ®¸ héc VXM 75</v>
          </cell>
          <cell r="C56" t="str">
            <v>m3</v>
          </cell>
          <cell r="D56">
            <v>1</v>
          </cell>
          <cell r="E56">
            <v>124.33</v>
          </cell>
          <cell r="F56">
            <v>0.47</v>
          </cell>
          <cell r="V56">
            <v>0.51</v>
          </cell>
          <cell r="BD56">
            <v>1.2</v>
          </cell>
          <cell r="BE56">
            <v>5.7000000000000002E-2</v>
          </cell>
        </row>
        <row r="57">
          <cell r="A57">
            <v>52</v>
          </cell>
          <cell r="B57" t="str">
            <v>X©y mÆt b»ng m¸i dèc cong ®¸ héc VXM 100</v>
          </cell>
          <cell r="C57" t="str">
            <v>m3</v>
          </cell>
          <cell r="D57">
            <v>1</v>
          </cell>
          <cell r="E57">
            <v>161.72</v>
          </cell>
          <cell r="F57">
            <v>0.45800000000000002</v>
          </cell>
          <cell r="V57">
            <v>0.51</v>
          </cell>
          <cell r="BD57">
            <v>1.2</v>
          </cell>
          <cell r="BE57">
            <v>5.7000000000000002E-2</v>
          </cell>
        </row>
        <row r="58">
          <cell r="A58">
            <v>53</v>
          </cell>
          <cell r="B58" t="str">
            <v>X©y mãng g¹ch chØ VXM 50 dµy &lt;=33</v>
          </cell>
          <cell r="C58" t="str">
            <v>m3</v>
          </cell>
          <cell r="D58">
            <v>1</v>
          </cell>
          <cell r="E58">
            <v>66.709999999999994</v>
          </cell>
          <cell r="F58">
            <v>0.32500000000000001</v>
          </cell>
          <cell r="I58">
            <v>550</v>
          </cell>
        </row>
        <row r="59">
          <cell r="A59">
            <v>54</v>
          </cell>
          <cell r="B59" t="str">
            <v>X©y mãng g¹ch chØ VXM 75 dµy &lt;=33</v>
          </cell>
          <cell r="C59" t="str">
            <v>m3</v>
          </cell>
          <cell r="D59">
            <v>1</v>
          </cell>
          <cell r="E59">
            <v>92.81</v>
          </cell>
          <cell r="F59">
            <v>0.316</v>
          </cell>
          <cell r="I59">
            <v>550</v>
          </cell>
        </row>
        <row r="60">
          <cell r="A60">
            <v>55</v>
          </cell>
          <cell r="B60" t="str">
            <v>X©y mãng g¹ch chØ VXM 100 dµy &lt;=33</v>
          </cell>
          <cell r="C60" t="str">
            <v>m3</v>
          </cell>
          <cell r="D60">
            <v>1</v>
          </cell>
          <cell r="E60">
            <v>118.91</v>
          </cell>
          <cell r="F60">
            <v>0.30499999999999999</v>
          </cell>
          <cell r="I60">
            <v>550</v>
          </cell>
        </row>
        <row r="61">
          <cell r="A61">
            <v>56</v>
          </cell>
          <cell r="B61" t="str">
            <v>X©y mãng VXM 50 dµy &gt;33</v>
          </cell>
          <cell r="C61" t="str">
            <v>m3</v>
          </cell>
          <cell r="D61">
            <v>1</v>
          </cell>
          <cell r="E61">
            <v>69.010000000000005</v>
          </cell>
          <cell r="F61">
            <v>0.33600000000000002</v>
          </cell>
          <cell r="I61">
            <v>539</v>
          </cell>
        </row>
        <row r="62">
          <cell r="A62">
            <v>57</v>
          </cell>
          <cell r="B62" t="str">
            <v>X©y mãng VXM 75 dµy &gt;33</v>
          </cell>
          <cell r="C62" t="str">
            <v>m3</v>
          </cell>
          <cell r="D62">
            <v>1</v>
          </cell>
          <cell r="E62">
            <v>96.01</v>
          </cell>
          <cell r="F62">
            <v>0.33</v>
          </cell>
          <cell r="I62">
            <v>539</v>
          </cell>
        </row>
        <row r="63">
          <cell r="A63">
            <v>58</v>
          </cell>
          <cell r="B63" t="str">
            <v>X©y mãng VXM 100 dµy &gt;33</v>
          </cell>
          <cell r="C63" t="str">
            <v>m3</v>
          </cell>
          <cell r="D63">
            <v>1</v>
          </cell>
          <cell r="E63">
            <v>123</v>
          </cell>
          <cell r="F63">
            <v>0.315</v>
          </cell>
          <cell r="I63">
            <v>539</v>
          </cell>
        </row>
        <row r="64">
          <cell r="A64">
            <v>59</v>
          </cell>
          <cell r="B64" t="str">
            <v>X©y t­êng g¹ch&lt;= 11 VTH c¸t ®en  25 cao&lt;=4m</v>
          </cell>
          <cell r="C64" t="str">
            <v>m3</v>
          </cell>
          <cell r="D64">
            <v>1</v>
          </cell>
          <cell r="E64">
            <v>27.83</v>
          </cell>
          <cell r="G64">
            <v>0.26</v>
          </cell>
          <cell r="I64">
            <v>643</v>
          </cell>
          <cell r="J64">
            <v>21.35</v>
          </cell>
          <cell r="K64">
            <v>0.5</v>
          </cell>
          <cell r="L64">
            <v>3.0000000000000001E-3</v>
          </cell>
          <cell r="BO64">
            <v>0.23</v>
          </cell>
        </row>
        <row r="65">
          <cell r="A65">
            <v>60</v>
          </cell>
          <cell r="B65" t="str">
            <v>X©y t­êng g¹ch&lt;= 11 VTH c¸t ®en  50 cao&lt;=4m</v>
          </cell>
          <cell r="C65" t="str">
            <v>m3</v>
          </cell>
          <cell r="D65">
            <v>1</v>
          </cell>
          <cell r="E65">
            <v>51.76</v>
          </cell>
          <cell r="G65">
            <v>0.253</v>
          </cell>
          <cell r="I65">
            <v>643</v>
          </cell>
          <cell r="J65">
            <v>15.08</v>
          </cell>
          <cell r="K65">
            <v>0.5</v>
          </cell>
          <cell r="L65">
            <v>3.0000000000000001E-3</v>
          </cell>
          <cell r="BO65">
            <v>0.23</v>
          </cell>
        </row>
        <row r="66">
          <cell r="A66">
            <v>61</v>
          </cell>
          <cell r="B66" t="str">
            <v>X©y t­êng g¹ch&lt;= 11 VTH c¸t ®en  75 cao&lt;=4m</v>
          </cell>
          <cell r="C66" t="str">
            <v>m3</v>
          </cell>
          <cell r="D66">
            <v>1</v>
          </cell>
          <cell r="E66">
            <v>73.430000000000007</v>
          </cell>
          <cell r="G66">
            <v>0.246</v>
          </cell>
          <cell r="I66">
            <v>643</v>
          </cell>
          <cell r="J66">
            <v>10.32</v>
          </cell>
          <cell r="K66">
            <v>0.5</v>
          </cell>
          <cell r="L66">
            <v>3.0000000000000001E-3</v>
          </cell>
          <cell r="BO66">
            <v>0.23</v>
          </cell>
        </row>
        <row r="67">
          <cell r="A67">
            <v>62</v>
          </cell>
          <cell r="B67" t="str">
            <v>X©y t­êng g¹ch&lt;= 11 VXM c¸t vµng  50 cao&lt;=4m</v>
          </cell>
          <cell r="C67" t="str">
            <v>m3</v>
          </cell>
          <cell r="D67">
            <v>1</v>
          </cell>
          <cell r="E67">
            <v>52.91</v>
          </cell>
          <cell r="F67">
            <v>0.25800000000000001</v>
          </cell>
          <cell r="I67">
            <v>643</v>
          </cell>
          <cell r="K67">
            <v>0.5</v>
          </cell>
          <cell r="L67">
            <v>3.0000000000000001E-3</v>
          </cell>
          <cell r="BO67">
            <v>0.23</v>
          </cell>
        </row>
        <row r="68">
          <cell r="A68">
            <v>63</v>
          </cell>
          <cell r="B68" t="str">
            <v>X©y t­êng g¹ch&lt;= 11 VXM c¸t vµng  75 cao&lt;=4m</v>
          </cell>
          <cell r="C68" t="str">
            <v>m3</v>
          </cell>
          <cell r="D68">
            <v>1</v>
          </cell>
          <cell r="E68">
            <v>73.61</v>
          </cell>
          <cell r="F68">
            <v>0.251</v>
          </cell>
          <cell r="I68">
            <v>643</v>
          </cell>
          <cell r="K68">
            <v>0.5</v>
          </cell>
          <cell r="L68">
            <v>3.0000000000000001E-3</v>
          </cell>
          <cell r="BO68">
            <v>0.23</v>
          </cell>
        </row>
        <row r="69">
          <cell r="A69">
            <v>64</v>
          </cell>
          <cell r="B69" t="str">
            <v>X©y t­êng g¹ch&lt;= 11 VXM c¸t vµng  100 cao&lt;=4m</v>
          </cell>
          <cell r="C69" t="str">
            <v>m3</v>
          </cell>
          <cell r="D69">
            <v>1</v>
          </cell>
          <cell r="E69">
            <v>94.31</v>
          </cell>
          <cell r="F69">
            <v>0.24199999999999999</v>
          </cell>
          <cell r="I69">
            <v>643</v>
          </cell>
          <cell r="K69">
            <v>0.5</v>
          </cell>
          <cell r="L69">
            <v>3.0000000000000001E-3</v>
          </cell>
          <cell r="BO69">
            <v>0.23</v>
          </cell>
        </row>
        <row r="70">
          <cell r="A70">
            <v>65</v>
          </cell>
          <cell r="B70" t="str">
            <v>X©y t­êng g¹ch&lt;= 11 VTH c¸t ®en 25 cao&gt;4m</v>
          </cell>
          <cell r="C70" t="str">
            <v>m3</v>
          </cell>
          <cell r="D70">
            <v>1</v>
          </cell>
          <cell r="E70">
            <v>27.83</v>
          </cell>
          <cell r="G70">
            <v>0.26</v>
          </cell>
          <cell r="I70">
            <v>643</v>
          </cell>
          <cell r="J70">
            <v>21.35</v>
          </cell>
          <cell r="K70">
            <v>1.62</v>
          </cell>
          <cell r="L70">
            <v>0.01</v>
          </cell>
          <cell r="BO70">
            <v>0.46</v>
          </cell>
        </row>
        <row r="71">
          <cell r="A71">
            <v>66</v>
          </cell>
          <cell r="B71" t="str">
            <v>X©y t­êng g¹ch&lt;= 11 VTH c¸t ®en 50 cao&gt;4m</v>
          </cell>
          <cell r="C71" t="str">
            <v>m3</v>
          </cell>
          <cell r="D71">
            <v>1</v>
          </cell>
          <cell r="E71">
            <v>51.76</v>
          </cell>
          <cell r="G71">
            <v>0.253</v>
          </cell>
          <cell r="I71">
            <v>643</v>
          </cell>
          <cell r="J71">
            <v>15.08</v>
          </cell>
          <cell r="K71">
            <v>1.62</v>
          </cell>
          <cell r="L71">
            <v>0.01</v>
          </cell>
          <cell r="BO71">
            <v>0.46</v>
          </cell>
        </row>
        <row r="72">
          <cell r="A72">
            <v>67</v>
          </cell>
          <cell r="B72" t="str">
            <v>X©y t­êng g¹ch&lt;= 11 VTH c¸t ®en 75 cao&gt;4m</v>
          </cell>
          <cell r="C72" t="str">
            <v>m3</v>
          </cell>
          <cell r="D72">
            <v>1</v>
          </cell>
          <cell r="E72">
            <v>73.430000000000007</v>
          </cell>
          <cell r="G72">
            <v>0.246</v>
          </cell>
          <cell r="I72">
            <v>643</v>
          </cell>
          <cell r="J72">
            <v>10.32</v>
          </cell>
          <cell r="K72">
            <v>1.62</v>
          </cell>
          <cell r="L72">
            <v>0.01</v>
          </cell>
          <cell r="BO72">
            <v>0.46</v>
          </cell>
        </row>
        <row r="73">
          <cell r="A73">
            <v>68</v>
          </cell>
          <cell r="B73" t="str">
            <v>X©y t­êng g¹ch&lt;= 11 VXM c¸t vµng  50 cao&gt;4m</v>
          </cell>
          <cell r="C73" t="str">
            <v>m3</v>
          </cell>
          <cell r="D73">
            <v>1</v>
          </cell>
          <cell r="E73">
            <v>52.91</v>
          </cell>
          <cell r="F73">
            <v>0.25800000000000001</v>
          </cell>
          <cell r="I73">
            <v>643</v>
          </cell>
          <cell r="K73">
            <v>1.62</v>
          </cell>
          <cell r="L73">
            <v>0.01</v>
          </cell>
          <cell r="BO73">
            <v>0.46</v>
          </cell>
        </row>
        <row r="74">
          <cell r="A74">
            <v>69</v>
          </cell>
          <cell r="B74" t="str">
            <v>X©y t­êng g¹ch&lt;= 11 VXM c¸t vµng  75 cao&gt;4m</v>
          </cell>
          <cell r="C74" t="str">
            <v>m3</v>
          </cell>
          <cell r="D74">
            <v>1</v>
          </cell>
          <cell r="E74">
            <v>73.61</v>
          </cell>
          <cell r="F74">
            <v>0.251</v>
          </cell>
          <cell r="I74">
            <v>643</v>
          </cell>
          <cell r="K74">
            <v>1.62</v>
          </cell>
          <cell r="L74">
            <v>0.01</v>
          </cell>
          <cell r="BO74">
            <v>0.46</v>
          </cell>
        </row>
        <row r="75">
          <cell r="A75">
            <v>70</v>
          </cell>
          <cell r="B75" t="str">
            <v>X©y t­êng g¹ch&lt;= 11 VXM c¸t vµng  100 cao&gt;4m</v>
          </cell>
          <cell r="C75" t="str">
            <v>m3</v>
          </cell>
          <cell r="D75">
            <v>1</v>
          </cell>
          <cell r="E75">
            <v>94.31</v>
          </cell>
          <cell r="F75">
            <v>0.24199999999999999</v>
          </cell>
          <cell r="I75">
            <v>643</v>
          </cell>
          <cell r="K75">
            <v>1.62</v>
          </cell>
          <cell r="L75">
            <v>0.01</v>
          </cell>
          <cell r="BO75">
            <v>0.46</v>
          </cell>
        </row>
        <row r="76">
          <cell r="A76">
            <v>71</v>
          </cell>
          <cell r="B76" t="str">
            <v>X©y t­êng g¹ch &lt;=33 VTH c¸t ®en 25 cao&lt;=4m</v>
          </cell>
          <cell r="C76" t="str">
            <v>m3</v>
          </cell>
          <cell r="D76">
            <v>1</v>
          </cell>
          <cell r="E76">
            <v>35.090000000000003</v>
          </cell>
          <cell r="G76">
            <v>0.32800000000000001</v>
          </cell>
          <cell r="I76">
            <v>550</v>
          </cell>
          <cell r="J76">
            <v>26.92</v>
          </cell>
          <cell r="K76">
            <v>0.5</v>
          </cell>
          <cell r="L76">
            <v>3.0000000000000001E-3</v>
          </cell>
          <cell r="BO76">
            <v>0.23</v>
          </cell>
        </row>
        <row r="77">
          <cell r="A77">
            <v>72</v>
          </cell>
          <cell r="B77" t="str">
            <v>X©y t­êng g¹ch &lt;=33 VTH c¸t ®en 50 cao&lt;=4m</v>
          </cell>
          <cell r="C77" t="str">
            <v>m3</v>
          </cell>
          <cell r="D77">
            <v>1</v>
          </cell>
          <cell r="E77">
            <v>65.260000000000005</v>
          </cell>
          <cell r="G77">
            <v>0.31900000000000001</v>
          </cell>
          <cell r="I77">
            <v>550</v>
          </cell>
          <cell r="J77">
            <v>19.52</v>
          </cell>
          <cell r="K77">
            <v>0.5</v>
          </cell>
          <cell r="L77">
            <v>3.0000000000000001E-3</v>
          </cell>
          <cell r="BO77">
            <v>0.23</v>
          </cell>
        </row>
        <row r="78">
          <cell r="A78">
            <v>73</v>
          </cell>
          <cell r="B78" t="str">
            <v>X©y t­êng g¹ch &lt;=33 VTH c¸t ®en 75 cao&lt;=4m</v>
          </cell>
          <cell r="C78" t="str">
            <v>m3</v>
          </cell>
          <cell r="D78">
            <v>1</v>
          </cell>
          <cell r="E78">
            <v>92.58</v>
          </cell>
          <cell r="G78">
            <v>0.31</v>
          </cell>
          <cell r="I78">
            <v>550</v>
          </cell>
          <cell r="J78">
            <v>13.02</v>
          </cell>
          <cell r="K78">
            <v>0.5</v>
          </cell>
          <cell r="L78">
            <v>3.0000000000000001E-3</v>
          </cell>
          <cell r="BO78">
            <v>0.23</v>
          </cell>
        </row>
        <row r="79">
          <cell r="A79">
            <v>74</v>
          </cell>
          <cell r="B79" t="str">
            <v>X©y t­êng g¹ch&lt;= 33 VXM c¸t vµng  50 cao&lt;=4m</v>
          </cell>
          <cell r="C79" t="str">
            <v>m3</v>
          </cell>
          <cell r="D79">
            <v>1</v>
          </cell>
          <cell r="E79">
            <v>66.709999999999994</v>
          </cell>
          <cell r="F79">
            <v>0.32500000000000001</v>
          </cell>
          <cell r="I79">
            <v>550</v>
          </cell>
          <cell r="K79">
            <v>0.5</v>
          </cell>
          <cell r="L79">
            <v>3.0000000000000001E-3</v>
          </cell>
          <cell r="BO79">
            <v>0.23</v>
          </cell>
        </row>
        <row r="80">
          <cell r="A80">
            <v>75</v>
          </cell>
          <cell r="B80" t="str">
            <v>X©y t­êng g¹ch&lt;= 33 VXM c¸t vµng  75 cao&lt;=4m</v>
          </cell>
          <cell r="C80" t="str">
            <v>m3</v>
          </cell>
          <cell r="D80">
            <v>1</v>
          </cell>
          <cell r="E80">
            <v>92.81</v>
          </cell>
          <cell r="F80">
            <v>0.316</v>
          </cell>
          <cell r="I80">
            <v>550</v>
          </cell>
          <cell r="K80">
            <v>0.5</v>
          </cell>
          <cell r="L80">
            <v>3.0000000000000001E-3</v>
          </cell>
          <cell r="BO80">
            <v>0.23</v>
          </cell>
        </row>
        <row r="81">
          <cell r="A81">
            <v>76</v>
          </cell>
          <cell r="B81" t="str">
            <v>X©y t­êng g¹ch&lt;= 33 VXM c¸t vµng  100 cao&lt;=4m</v>
          </cell>
          <cell r="C81" t="str">
            <v>m3</v>
          </cell>
          <cell r="D81">
            <v>1</v>
          </cell>
          <cell r="E81">
            <v>118.91</v>
          </cell>
          <cell r="F81">
            <v>0.30499999999999999</v>
          </cell>
          <cell r="I81">
            <v>550</v>
          </cell>
          <cell r="K81">
            <v>0.5</v>
          </cell>
          <cell r="L81">
            <v>3.0000000000000001E-3</v>
          </cell>
          <cell r="BO81">
            <v>0.23</v>
          </cell>
        </row>
        <row r="82">
          <cell r="A82">
            <v>77</v>
          </cell>
          <cell r="B82" t="str">
            <v>X©y t­êng g¹ch &lt;=33 VTH c¸t ®en 25 cao&gt;4m</v>
          </cell>
          <cell r="C82" t="str">
            <v>m3</v>
          </cell>
          <cell r="D82">
            <v>1</v>
          </cell>
          <cell r="E82">
            <v>35.090000000000003</v>
          </cell>
          <cell r="G82">
            <v>0.32800000000000001</v>
          </cell>
          <cell r="I82">
            <v>550</v>
          </cell>
          <cell r="J82">
            <v>26.92</v>
          </cell>
          <cell r="K82">
            <v>1.62</v>
          </cell>
          <cell r="L82">
            <v>0.01</v>
          </cell>
          <cell r="BO82">
            <v>0.46</v>
          </cell>
        </row>
        <row r="83">
          <cell r="A83">
            <v>78</v>
          </cell>
          <cell r="B83" t="str">
            <v>X©y t­êng g¹ch &lt;=33 VTH c¸t ®en 50 cao&gt;4m</v>
          </cell>
          <cell r="C83" t="str">
            <v>m3</v>
          </cell>
          <cell r="D83">
            <v>1</v>
          </cell>
          <cell r="E83">
            <v>65.260000000000005</v>
          </cell>
          <cell r="G83">
            <v>0.31900000000000001</v>
          </cell>
          <cell r="I83">
            <v>550</v>
          </cell>
          <cell r="J83">
            <v>19.52</v>
          </cell>
          <cell r="K83">
            <v>1.62</v>
          </cell>
          <cell r="L83">
            <v>0.01</v>
          </cell>
          <cell r="BO83">
            <v>0.46</v>
          </cell>
        </row>
        <row r="84">
          <cell r="A84">
            <v>79</v>
          </cell>
          <cell r="B84" t="str">
            <v>X©y t­êng g¹ch &lt;=33 VTH c¸t ®en 75 cao&gt;4m</v>
          </cell>
          <cell r="C84" t="str">
            <v>m3</v>
          </cell>
          <cell r="D84">
            <v>1</v>
          </cell>
          <cell r="E84">
            <v>92.58</v>
          </cell>
          <cell r="G84">
            <v>0.31</v>
          </cell>
          <cell r="I84">
            <v>550</v>
          </cell>
          <cell r="J84">
            <v>13.02</v>
          </cell>
          <cell r="K84">
            <v>1.62</v>
          </cell>
          <cell r="L84">
            <v>0.01</v>
          </cell>
          <cell r="BO84">
            <v>0.46</v>
          </cell>
        </row>
        <row r="85">
          <cell r="A85">
            <v>80</v>
          </cell>
          <cell r="B85" t="str">
            <v>X©y t­êng g¹ch&lt;= 33 VXM c¸t vµng  50 cao&gt;4m</v>
          </cell>
          <cell r="C85" t="str">
            <v>m3</v>
          </cell>
          <cell r="D85">
            <v>1</v>
          </cell>
          <cell r="E85">
            <v>66.709999999999994</v>
          </cell>
          <cell r="F85">
            <v>0.32500000000000001</v>
          </cell>
          <cell r="BO85">
            <v>0.46</v>
          </cell>
        </row>
        <row r="86">
          <cell r="A86">
            <v>81</v>
          </cell>
          <cell r="B86" t="str">
            <v>X©y t­êng g¹ch&lt;= 33 VXM c¸t vµng  75 cao&gt;4m</v>
          </cell>
          <cell r="C86" t="str">
            <v>m3</v>
          </cell>
          <cell r="D86">
            <v>1</v>
          </cell>
          <cell r="E86">
            <v>92.81</v>
          </cell>
          <cell r="F86">
            <v>0.316</v>
          </cell>
          <cell r="BO86">
            <v>0.46</v>
          </cell>
        </row>
        <row r="87">
          <cell r="A87">
            <v>82</v>
          </cell>
          <cell r="B87" t="str">
            <v>X©y t­êng g¹ch&lt;= 33 VXM c¸t vµng  100 cao&gt;4m</v>
          </cell>
          <cell r="C87" t="str">
            <v>m3</v>
          </cell>
          <cell r="D87">
            <v>1</v>
          </cell>
          <cell r="E87">
            <v>118.91</v>
          </cell>
          <cell r="F87">
            <v>0.30499999999999999</v>
          </cell>
          <cell r="BO87">
            <v>0.46</v>
          </cell>
        </row>
        <row r="88">
          <cell r="A88">
            <v>83</v>
          </cell>
          <cell r="B88" t="str">
            <v>X©y t­êng g¹ch &gt;33 VTH c¸t ®en 25 cao&lt;=4m</v>
          </cell>
          <cell r="C88" t="str">
            <v>m3</v>
          </cell>
          <cell r="D88">
            <v>1</v>
          </cell>
          <cell r="E88">
            <v>36.299999999999997</v>
          </cell>
          <cell r="G88">
            <v>0.33900000000000002</v>
          </cell>
          <cell r="I88">
            <v>539</v>
          </cell>
          <cell r="J88">
            <v>27.85</v>
          </cell>
          <cell r="K88">
            <v>0.4</v>
          </cell>
          <cell r="L88">
            <v>2.3999999999999998E-3</v>
          </cell>
          <cell r="BO88">
            <v>0.2</v>
          </cell>
        </row>
        <row r="89">
          <cell r="A89">
            <v>84</v>
          </cell>
          <cell r="B89" t="str">
            <v>X©y t­êng g¹ch &gt;33 VTH c¸t ®en 50 cao&lt;=4m</v>
          </cell>
          <cell r="C89" t="str">
            <v>m3</v>
          </cell>
          <cell r="D89">
            <v>1</v>
          </cell>
          <cell r="E89">
            <v>67.510000000000005</v>
          </cell>
          <cell r="G89">
            <v>0.33</v>
          </cell>
          <cell r="I89">
            <v>539</v>
          </cell>
          <cell r="J89">
            <v>20.2</v>
          </cell>
          <cell r="K89">
            <v>0.4</v>
          </cell>
          <cell r="L89">
            <v>2.3999999999999998E-3</v>
          </cell>
          <cell r="BO89">
            <v>0.2</v>
          </cell>
        </row>
        <row r="90">
          <cell r="A90">
            <v>85</v>
          </cell>
          <cell r="B90" t="str">
            <v>X©y t­êng g¹ch &gt;33 VTH c¸t ®en 75 cao&lt;=4m</v>
          </cell>
          <cell r="C90" t="str">
            <v>m3</v>
          </cell>
          <cell r="D90">
            <v>1</v>
          </cell>
          <cell r="E90">
            <v>95.78</v>
          </cell>
          <cell r="G90">
            <v>0.32100000000000001</v>
          </cell>
          <cell r="I90">
            <v>539</v>
          </cell>
          <cell r="J90">
            <v>13.46</v>
          </cell>
          <cell r="K90">
            <v>0.4</v>
          </cell>
          <cell r="L90">
            <v>2.3999999999999998E-3</v>
          </cell>
          <cell r="BO90">
            <v>0.2</v>
          </cell>
        </row>
        <row r="91">
          <cell r="A91">
            <v>86</v>
          </cell>
          <cell r="B91" t="str">
            <v>X©y t­êng g¹ch&gt; 33 VXM c¸t vµng  50 cao&lt;=4m</v>
          </cell>
          <cell r="C91" t="str">
            <v>m3</v>
          </cell>
          <cell r="D91">
            <v>1</v>
          </cell>
          <cell r="E91">
            <v>69.010000000000005</v>
          </cell>
          <cell r="F91">
            <v>0.33600000000000002</v>
          </cell>
          <cell r="I91">
            <v>539</v>
          </cell>
          <cell r="K91">
            <v>0.4</v>
          </cell>
          <cell r="L91">
            <v>2.3999999999999998E-3</v>
          </cell>
          <cell r="BO91">
            <v>0.2</v>
          </cell>
        </row>
        <row r="92">
          <cell r="A92">
            <v>87</v>
          </cell>
          <cell r="B92" t="str">
            <v>X©y t­êng g¹ch&gt; 33 VXM c¸t vµng  75 cao&lt;=4m</v>
          </cell>
          <cell r="C92" t="str">
            <v>m3</v>
          </cell>
          <cell r="D92">
            <v>1</v>
          </cell>
          <cell r="E92">
            <v>96.01</v>
          </cell>
          <cell r="F92">
            <v>0.33</v>
          </cell>
          <cell r="I92">
            <v>539</v>
          </cell>
          <cell r="K92">
            <v>0.4</v>
          </cell>
          <cell r="L92">
            <v>2.3999999999999998E-3</v>
          </cell>
          <cell r="BO92">
            <v>0.2</v>
          </cell>
        </row>
        <row r="93">
          <cell r="A93">
            <v>88</v>
          </cell>
          <cell r="B93" t="str">
            <v>X©y t­êng g¹ch&gt; 33 VXM c¸t vµng  100 cao&lt;=4m</v>
          </cell>
          <cell r="C93" t="str">
            <v>m3</v>
          </cell>
          <cell r="D93">
            <v>1</v>
          </cell>
          <cell r="E93">
            <v>123</v>
          </cell>
          <cell r="F93">
            <v>0.315</v>
          </cell>
          <cell r="I93">
            <v>539</v>
          </cell>
          <cell r="K93">
            <v>0.4</v>
          </cell>
          <cell r="L93">
            <v>2.3999999999999998E-3</v>
          </cell>
          <cell r="BO93">
            <v>0.2</v>
          </cell>
        </row>
        <row r="94">
          <cell r="A94">
            <v>89</v>
          </cell>
          <cell r="B94" t="str">
            <v>X©y t­êng g¹ch &gt;33 VTH c¸t ®en 25 cao&gt;4m</v>
          </cell>
          <cell r="C94" t="str">
            <v>m3</v>
          </cell>
          <cell r="D94">
            <v>1</v>
          </cell>
          <cell r="E94">
            <v>36.299999999999997</v>
          </cell>
          <cell r="G94">
            <v>0.33900000000000002</v>
          </cell>
          <cell r="I94">
            <v>539</v>
          </cell>
          <cell r="J94">
            <v>27.85</v>
          </cell>
          <cell r="K94">
            <v>1.1599999999999999</v>
          </cell>
          <cell r="L94">
            <v>8.0000000000000002E-3</v>
          </cell>
          <cell r="BO94">
            <v>0.35</v>
          </cell>
        </row>
        <row r="95">
          <cell r="A95">
            <v>90</v>
          </cell>
          <cell r="B95" t="str">
            <v>X©y t­êng g¹ch &gt;33 VTH c¸t ®en 50 cao&gt;4m</v>
          </cell>
          <cell r="C95" t="str">
            <v>m3</v>
          </cell>
          <cell r="D95">
            <v>1</v>
          </cell>
          <cell r="E95">
            <v>67.510000000000005</v>
          </cell>
          <cell r="G95">
            <v>0.33</v>
          </cell>
          <cell r="I95">
            <v>539</v>
          </cell>
          <cell r="J95">
            <v>20.2</v>
          </cell>
          <cell r="K95">
            <v>1.1599999999999999</v>
          </cell>
          <cell r="L95">
            <v>8.0000000000000002E-3</v>
          </cell>
          <cell r="BO95">
            <v>0.35</v>
          </cell>
        </row>
        <row r="96">
          <cell r="A96">
            <v>91</v>
          </cell>
          <cell r="B96" t="str">
            <v>X©y t­êng g¹ch &gt;33 VTH c¸t ®en 75 cao&gt;4m</v>
          </cell>
          <cell r="C96" t="str">
            <v>m3</v>
          </cell>
          <cell r="D96">
            <v>1</v>
          </cell>
          <cell r="E96">
            <v>95.78</v>
          </cell>
          <cell r="G96">
            <v>0.32100000000000001</v>
          </cell>
          <cell r="I96">
            <v>539</v>
          </cell>
          <cell r="J96">
            <v>13.46</v>
          </cell>
          <cell r="K96">
            <v>1.1599999999999999</v>
          </cell>
          <cell r="L96">
            <v>8.0000000000000002E-3</v>
          </cell>
          <cell r="BO96">
            <v>0.35</v>
          </cell>
        </row>
        <row r="97">
          <cell r="A97">
            <v>92</v>
          </cell>
          <cell r="B97" t="str">
            <v>X©y t­êng g¹ch&gt; 33 VXM c¸t vµng  50 cao&gt;4m</v>
          </cell>
          <cell r="C97" t="str">
            <v>m3</v>
          </cell>
          <cell r="D97">
            <v>1</v>
          </cell>
          <cell r="E97">
            <v>69.010000000000005</v>
          </cell>
          <cell r="F97">
            <v>0.33600000000000002</v>
          </cell>
          <cell r="I97">
            <v>539</v>
          </cell>
          <cell r="K97">
            <v>1.1599999999999999</v>
          </cell>
          <cell r="L97">
            <v>8.0000000000000002E-3</v>
          </cell>
          <cell r="BO97">
            <v>0.35</v>
          </cell>
        </row>
        <row r="98">
          <cell r="A98">
            <v>93</v>
          </cell>
          <cell r="B98" t="str">
            <v>X©y t­êng g¹ch&gt; 33 VXM c¸t vµng  75 cao&gt;4m</v>
          </cell>
          <cell r="C98" t="str">
            <v>m3</v>
          </cell>
          <cell r="D98">
            <v>1</v>
          </cell>
          <cell r="E98">
            <v>96.01</v>
          </cell>
          <cell r="F98">
            <v>0.33</v>
          </cell>
          <cell r="I98">
            <v>539</v>
          </cell>
          <cell r="K98">
            <v>1.1599999999999999</v>
          </cell>
          <cell r="L98">
            <v>8.0000000000000002E-3</v>
          </cell>
          <cell r="BO98">
            <v>0.35</v>
          </cell>
        </row>
        <row r="99">
          <cell r="A99">
            <v>94</v>
          </cell>
          <cell r="B99" t="str">
            <v>X©y t­êng g¹ch&gt; 33 VXM c¸t vµng  100 cao&gt;4m</v>
          </cell>
          <cell r="C99" t="str">
            <v>m3</v>
          </cell>
          <cell r="D99">
            <v>1</v>
          </cell>
          <cell r="E99">
            <v>123</v>
          </cell>
          <cell r="F99">
            <v>0.315</v>
          </cell>
          <cell r="I99">
            <v>539</v>
          </cell>
          <cell r="K99">
            <v>1.1599999999999999</v>
          </cell>
          <cell r="L99">
            <v>8.0000000000000002E-3</v>
          </cell>
          <cell r="BO99">
            <v>0.35</v>
          </cell>
        </row>
        <row r="100">
          <cell r="A100">
            <v>95</v>
          </cell>
          <cell r="B100" t="str">
            <v>X©y cét, trô ®éc lËp VTH c¸t ®en 25 cao&lt;=4m</v>
          </cell>
          <cell r="C100" t="str">
            <v>m3</v>
          </cell>
          <cell r="D100">
            <v>1</v>
          </cell>
          <cell r="E100">
            <v>36.299999999999997</v>
          </cell>
          <cell r="G100">
            <v>0.33900000000000002</v>
          </cell>
          <cell r="I100">
            <v>539</v>
          </cell>
          <cell r="J100">
            <v>27.85</v>
          </cell>
          <cell r="K100">
            <v>0.5</v>
          </cell>
          <cell r="L100">
            <v>3.0000000000000001E-3</v>
          </cell>
          <cell r="BO100">
            <v>0.23</v>
          </cell>
        </row>
        <row r="101">
          <cell r="A101">
            <v>96</v>
          </cell>
          <cell r="B101" t="str">
            <v>X©y cét, trô ®éc lËp VTH c¸t ®en 50 cao&lt;=4m</v>
          </cell>
          <cell r="C101" t="str">
            <v>m3</v>
          </cell>
          <cell r="D101">
            <v>1</v>
          </cell>
          <cell r="E101">
            <v>67.510000000000005</v>
          </cell>
          <cell r="G101">
            <v>0.33</v>
          </cell>
          <cell r="I101">
            <v>539</v>
          </cell>
          <cell r="J101">
            <v>20.2</v>
          </cell>
          <cell r="K101">
            <v>0.5</v>
          </cell>
          <cell r="L101">
            <v>3.0000000000000001E-3</v>
          </cell>
          <cell r="BO101">
            <v>0.23</v>
          </cell>
        </row>
        <row r="102">
          <cell r="A102">
            <v>97</v>
          </cell>
          <cell r="B102" t="str">
            <v>X©y cét, trô ®éc lËp VTH c¸t ®en 75 cao&lt;=4m</v>
          </cell>
          <cell r="C102" t="str">
            <v>m3</v>
          </cell>
          <cell r="D102">
            <v>1</v>
          </cell>
          <cell r="E102">
            <v>95.78</v>
          </cell>
          <cell r="G102">
            <v>0.32100000000000001</v>
          </cell>
          <cell r="I102">
            <v>539</v>
          </cell>
          <cell r="J102">
            <v>13.46</v>
          </cell>
          <cell r="K102">
            <v>0.5</v>
          </cell>
          <cell r="L102">
            <v>3.0000000000000001E-3</v>
          </cell>
          <cell r="BO102">
            <v>0.23</v>
          </cell>
        </row>
        <row r="103">
          <cell r="A103">
            <v>98</v>
          </cell>
          <cell r="B103" t="str">
            <v>X©y cét trô ®éc lËp VXM c¸t vµng  50 cao&lt;=4m</v>
          </cell>
          <cell r="C103" t="str">
            <v>m3</v>
          </cell>
          <cell r="D103">
            <v>1</v>
          </cell>
          <cell r="E103">
            <v>69.010000000000005</v>
          </cell>
          <cell r="F103">
            <v>0.33600000000000002</v>
          </cell>
          <cell r="I103">
            <v>539</v>
          </cell>
          <cell r="K103">
            <v>0.5</v>
          </cell>
          <cell r="L103">
            <v>3.0000000000000001E-3</v>
          </cell>
          <cell r="BO103">
            <v>3.0000000000000001E-3</v>
          </cell>
        </row>
        <row r="104">
          <cell r="A104">
            <v>99</v>
          </cell>
          <cell r="B104" t="str">
            <v>X©y cét trô ®éc lËp VXM c¸t vµng  75 cao&lt;=4m</v>
          </cell>
          <cell r="C104" t="str">
            <v>m3</v>
          </cell>
          <cell r="D104">
            <v>1</v>
          </cell>
          <cell r="E104">
            <v>96.01</v>
          </cell>
          <cell r="F104">
            <v>0.33</v>
          </cell>
          <cell r="I104">
            <v>539</v>
          </cell>
          <cell r="K104">
            <v>0.5</v>
          </cell>
          <cell r="L104">
            <v>3.0000000000000001E-3</v>
          </cell>
          <cell r="BO104">
            <v>3.0000000000000001E-3</v>
          </cell>
        </row>
        <row r="105">
          <cell r="A105">
            <v>100</v>
          </cell>
          <cell r="B105" t="str">
            <v>X©y cét trô ®éc lËp VXM c¸t vµng 100 cao&lt;=4m</v>
          </cell>
          <cell r="C105" t="str">
            <v>m3</v>
          </cell>
          <cell r="D105">
            <v>1</v>
          </cell>
          <cell r="E105">
            <v>123</v>
          </cell>
          <cell r="F105">
            <v>0.315</v>
          </cell>
          <cell r="I105">
            <v>539</v>
          </cell>
          <cell r="K105">
            <v>0.5</v>
          </cell>
          <cell r="L105">
            <v>3.0000000000000001E-3</v>
          </cell>
          <cell r="BO105">
            <v>3.0000000000000001E-3</v>
          </cell>
        </row>
        <row r="106">
          <cell r="A106">
            <v>101</v>
          </cell>
          <cell r="B106" t="str">
            <v>X©y cét, trô ®éc lËp VTH c¸t ®en 25 cao&gt;4</v>
          </cell>
          <cell r="C106" t="str">
            <v>m3</v>
          </cell>
          <cell r="D106">
            <v>1</v>
          </cell>
          <cell r="E106">
            <v>36.299999999999997</v>
          </cell>
          <cell r="G106">
            <v>0.33900000000000002</v>
          </cell>
          <cell r="I106">
            <v>539</v>
          </cell>
          <cell r="J106">
            <v>27.85</v>
          </cell>
          <cell r="K106">
            <v>1.62</v>
          </cell>
          <cell r="L106">
            <v>0.01</v>
          </cell>
          <cell r="BO106">
            <v>0.46</v>
          </cell>
        </row>
        <row r="107">
          <cell r="A107">
            <v>102</v>
          </cell>
          <cell r="B107" t="str">
            <v>X©y cét, trô ®éc lËp VTH c¸t ®en 50 cao&gt;4</v>
          </cell>
          <cell r="C107" t="str">
            <v>m3</v>
          </cell>
          <cell r="D107">
            <v>1</v>
          </cell>
          <cell r="E107">
            <v>67.510000000000005</v>
          </cell>
          <cell r="G107">
            <v>0.33</v>
          </cell>
          <cell r="I107">
            <v>539</v>
          </cell>
          <cell r="J107">
            <v>20.2</v>
          </cell>
          <cell r="K107">
            <v>1.62</v>
          </cell>
          <cell r="L107">
            <v>0.01</v>
          </cell>
          <cell r="BO107">
            <v>0.46</v>
          </cell>
        </row>
        <row r="108">
          <cell r="A108">
            <v>103</v>
          </cell>
          <cell r="B108" t="str">
            <v>X©y cét, trô ®éc lËp VTH c¸t ®en 75 cao&gt;4</v>
          </cell>
          <cell r="C108" t="str">
            <v>m3</v>
          </cell>
          <cell r="D108">
            <v>1</v>
          </cell>
          <cell r="E108">
            <v>95.78</v>
          </cell>
          <cell r="G108">
            <v>0.32100000000000001</v>
          </cell>
          <cell r="I108">
            <v>539</v>
          </cell>
          <cell r="J108">
            <v>13.46</v>
          </cell>
          <cell r="K108">
            <v>1.62</v>
          </cell>
          <cell r="L108">
            <v>0.01</v>
          </cell>
          <cell r="BO108">
            <v>0.46</v>
          </cell>
        </row>
        <row r="109">
          <cell r="A109">
            <v>104</v>
          </cell>
          <cell r="B109" t="str">
            <v>X©y cét trô ®éc lËp VXM c¸t vµng  50 cao&gt;4m</v>
          </cell>
          <cell r="C109" t="str">
            <v>m3</v>
          </cell>
          <cell r="D109">
            <v>1</v>
          </cell>
          <cell r="E109">
            <v>69.010000000000005</v>
          </cell>
          <cell r="F109">
            <v>0.33600000000000002</v>
          </cell>
          <cell r="I109">
            <v>539</v>
          </cell>
          <cell r="K109">
            <v>1.62</v>
          </cell>
          <cell r="L109">
            <v>0.01</v>
          </cell>
          <cell r="BO109">
            <v>0.46</v>
          </cell>
        </row>
        <row r="110">
          <cell r="A110">
            <v>105</v>
          </cell>
          <cell r="B110" t="str">
            <v>X©y cét trô ®éc lËp VXM c¸t vµng  75 cao&gt;4m</v>
          </cell>
          <cell r="C110" t="str">
            <v>m3</v>
          </cell>
          <cell r="D110">
            <v>1</v>
          </cell>
          <cell r="E110">
            <v>96.01</v>
          </cell>
          <cell r="F110">
            <v>0.33</v>
          </cell>
          <cell r="I110">
            <v>539</v>
          </cell>
          <cell r="K110">
            <v>1.62</v>
          </cell>
          <cell r="L110">
            <v>0.01</v>
          </cell>
          <cell r="BO110">
            <v>0.46</v>
          </cell>
        </row>
        <row r="111">
          <cell r="A111">
            <v>106</v>
          </cell>
          <cell r="B111" t="str">
            <v>X©y cét trô ®éc lËp VXM c¸t vµng 100 cao&gt;4m</v>
          </cell>
          <cell r="C111" t="str">
            <v>m3</v>
          </cell>
          <cell r="D111">
            <v>1</v>
          </cell>
          <cell r="E111">
            <v>123</v>
          </cell>
          <cell r="F111">
            <v>0.315</v>
          </cell>
          <cell r="I111">
            <v>539</v>
          </cell>
          <cell r="K111">
            <v>1.62</v>
          </cell>
          <cell r="L111">
            <v>0.01</v>
          </cell>
          <cell r="BO111">
            <v>0.46</v>
          </cell>
        </row>
        <row r="112">
          <cell r="A112">
            <v>107</v>
          </cell>
          <cell r="B112" t="str">
            <v>X©y t­êng cong nghiªn vÆn vá ®ç&lt;= 33 VTH c¸t ®en  25 &lt;=4m</v>
          </cell>
          <cell r="C112" t="str">
            <v>m3</v>
          </cell>
          <cell r="D112">
            <v>1</v>
          </cell>
          <cell r="E112">
            <v>35.090000000000003</v>
          </cell>
          <cell r="G112">
            <v>0.32800000000000001</v>
          </cell>
          <cell r="I112">
            <v>550</v>
          </cell>
          <cell r="J112">
            <v>26.92</v>
          </cell>
          <cell r="K112">
            <v>0.5</v>
          </cell>
          <cell r="L112">
            <v>3.0000000000000001E-3</v>
          </cell>
          <cell r="BO112">
            <v>0.23</v>
          </cell>
        </row>
        <row r="113">
          <cell r="A113">
            <v>108</v>
          </cell>
          <cell r="B113" t="str">
            <v>X©y t­êng cong nghiªn vÆn vá ®ç&lt;= 33 VTH c¸t ®en  50 &lt;=4m</v>
          </cell>
          <cell r="C113" t="str">
            <v>m3</v>
          </cell>
          <cell r="D113">
            <v>1</v>
          </cell>
          <cell r="E113">
            <v>65.260000000000005</v>
          </cell>
          <cell r="G113">
            <v>0.31900000000000001</v>
          </cell>
          <cell r="I113">
            <v>550</v>
          </cell>
          <cell r="J113">
            <v>19.52</v>
          </cell>
          <cell r="K113">
            <v>0.5</v>
          </cell>
          <cell r="L113">
            <v>3.0000000000000001E-3</v>
          </cell>
          <cell r="BO113">
            <v>0.23</v>
          </cell>
        </row>
        <row r="114">
          <cell r="A114">
            <v>109</v>
          </cell>
          <cell r="B114" t="str">
            <v>X©y t­êng cong nghiªn vÆn vá ®ç&lt;= 33 VTH c¸t ®en  75 &lt;=4m</v>
          </cell>
          <cell r="C114" t="str">
            <v>m3</v>
          </cell>
          <cell r="D114">
            <v>1</v>
          </cell>
          <cell r="E114">
            <v>92.58</v>
          </cell>
          <cell r="G114">
            <v>0.31</v>
          </cell>
          <cell r="I114">
            <v>550</v>
          </cell>
          <cell r="J114">
            <v>13.02</v>
          </cell>
          <cell r="K114">
            <v>0.5</v>
          </cell>
          <cell r="L114">
            <v>3.0000000000000001E-3</v>
          </cell>
          <cell r="BO114">
            <v>0.23</v>
          </cell>
        </row>
        <row r="115">
          <cell r="A115">
            <v>110</v>
          </cell>
          <cell r="B115" t="str">
            <v>X©y t­êng cong nghiªn vÆn vá ®ç&lt;= 33 XMC c¸t vµng  50 &lt;=4m</v>
          </cell>
          <cell r="C115" t="str">
            <v>m3</v>
          </cell>
          <cell r="D115">
            <v>1</v>
          </cell>
          <cell r="E115">
            <v>66.709999999999994</v>
          </cell>
          <cell r="F115">
            <v>0.32500000000000001</v>
          </cell>
          <cell r="I115">
            <v>550</v>
          </cell>
          <cell r="K115">
            <v>0.5</v>
          </cell>
          <cell r="L115">
            <v>3.0000000000000001E-3</v>
          </cell>
          <cell r="BO115">
            <v>0.23</v>
          </cell>
        </row>
        <row r="116">
          <cell r="A116">
            <v>111</v>
          </cell>
          <cell r="B116" t="str">
            <v>X©y t­êng cong nghiªn vÆn vá ®ç&lt;= 33 XMC c¸t vµng  75 &lt;=4m</v>
          </cell>
          <cell r="C116" t="str">
            <v>m3</v>
          </cell>
          <cell r="D116">
            <v>1</v>
          </cell>
          <cell r="E116">
            <v>92.81</v>
          </cell>
          <cell r="F116">
            <v>0.316</v>
          </cell>
          <cell r="I116">
            <v>550</v>
          </cell>
          <cell r="K116">
            <v>0.5</v>
          </cell>
          <cell r="L116">
            <v>3.0000000000000001E-3</v>
          </cell>
          <cell r="BO116">
            <v>0.23</v>
          </cell>
        </row>
        <row r="117">
          <cell r="A117">
            <v>112</v>
          </cell>
          <cell r="B117" t="str">
            <v>X©y t­êng cong nghiªn vÆn vá ®ç&lt;= 33VMC c¸t vµng100 &lt;=4m</v>
          </cell>
          <cell r="C117" t="str">
            <v>m3</v>
          </cell>
          <cell r="D117">
            <v>1</v>
          </cell>
          <cell r="E117">
            <v>118.91</v>
          </cell>
          <cell r="F117">
            <v>0.30499999999999999</v>
          </cell>
          <cell r="I117">
            <v>550</v>
          </cell>
          <cell r="K117">
            <v>0.5</v>
          </cell>
          <cell r="L117">
            <v>3.0000000000000001E-3</v>
          </cell>
          <cell r="BO117">
            <v>0.23</v>
          </cell>
        </row>
        <row r="118">
          <cell r="A118">
            <v>113</v>
          </cell>
          <cell r="B118" t="str">
            <v>X©y t­êng cong nghiªn vÆn vá ®ç&lt;= 33 VTH c¸t ®en  25 &gt;4m</v>
          </cell>
          <cell r="C118" t="str">
            <v>m3</v>
          </cell>
          <cell r="D118">
            <v>1</v>
          </cell>
          <cell r="E118">
            <v>35.090000000000003</v>
          </cell>
          <cell r="G118">
            <v>0.32800000000000001</v>
          </cell>
          <cell r="I118">
            <v>550</v>
          </cell>
          <cell r="J118">
            <v>26.92</v>
          </cell>
          <cell r="K118">
            <v>1.62</v>
          </cell>
          <cell r="L118">
            <v>0.01</v>
          </cell>
          <cell r="BO118">
            <v>0.46</v>
          </cell>
        </row>
        <row r="119">
          <cell r="A119">
            <v>114</v>
          </cell>
          <cell r="B119" t="str">
            <v>X©y t­êng cong nghiªn vÆn vá ®ç&lt;= 33 VTH c¸t ®en  50 &gt;4m</v>
          </cell>
          <cell r="C119" t="str">
            <v>m3</v>
          </cell>
          <cell r="D119">
            <v>1</v>
          </cell>
          <cell r="E119">
            <v>65.260000000000005</v>
          </cell>
          <cell r="G119">
            <v>0.31900000000000001</v>
          </cell>
          <cell r="I119">
            <v>550</v>
          </cell>
          <cell r="J119">
            <v>19.52</v>
          </cell>
          <cell r="K119">
            <v>1.62</v>
          </cell>
          <cell r="L119">
            <v>0.01</v>
          </cell>
          <cell r="BO119">
            <v>0.46</v>
          </cell>
        </row>
        <row r="120">
          <cell r="A120">
            <v>115</v>
          </cell>
          <cell r="B120" t="str">
            <v>X©y t­êng cong nghiªn vÆn vá ®ç&lt;= 33 VTH c¸t ®en  75 &gt;4m</v>
          </cell>
          <cell r="C120" t="str">
            <v>m3</v>
          </cell>
          <cell r="D120">
            <v>1</v>
          </cell>
          <cell r="E120">
            <v>92.58</v>
          </cell>
          <cell r="G120">
            <v>0.31</v>
          </cell>
          <cell r="I120">
            <v>550</v>
          </cell>
          <cell r="J120">
            <v>13.02</v>
          </cell>
          <cell r="K120">
            <v>1.62</v>
          </cell>
          <cell r="L120">
            <v>0.01</v>
          </cell>
          <cell r="BO120">
            <v>0.46</v>
          </cell>
        </row>
        <row r="121">
          <cell r="A121">
            <v>116</v>
          </cell>
          <cell r="B121" t="str">
            <v>X©y t­êng cong nghiªn vÆn vá ®ç&lt;= 33 XMC c¸t vµng  50 &gt;4m</v>
          </cell>
          <cell r="C121" t="str">
            <v>m3</v>
          </cell>
          <cell r="D121">
            <v>1</v>
          </cell>
          <cell r="E121">
            <v>66.709999999999994</v>
          </cell>
          <cell r="F121">
            <v>0.32500000000000001</v>
          </cell>
          <cell r="I121">
            <v>550</v>
          </cell>
          <cell r="K121">
            <v>1.62</v>
          </cell>
          <cell r="L121">
            <v>0.01</v>
          </cell>
          <cell r="BO121">
            <v>0.46</v>
          </cell>
        </row>
        <row r="122">
          <cell r="A122">
            <v>117</v>
          </cell>
          <cell r="B122" t="str">
            <v>X©y t­êng cong nghiªn vÆn vá ®ç&lt;= 33 XMC c¸t vµng  75 &gt;4m</v>
          </cell>
          <cell r="C122" t="str">
            <v>m3</v>
          </cell>
          <cell r="D122">
            <v>1</v>
          </cell>
          <cell r="E122">
            <v>92.81</v>
          </cell>
          <cell r="F122">
            <v>0.316</v>
          </cell>
          <cell r="I122">
            <v>550</v>
          </cell>
          <cell r="K122">
            <v>1.62</v>
          </cell>
          <cell r="L122">
            <v>0.01</v>
          </cell>
          <cell r="BO122">
            <v>0.46</v>
          </cell>
        </row>
        <row r="123">
          <cell r="A123">
            <v>118</v>
          </cell>
          <cell r="B123" t="str">
            <v>X©y t­êng cong nghiªn vÆn vá ®ç&lt;= 33VMC c¸t vµng100 &gt;4m</v>
          </cell>
          <cell r="C123" t="str">
            <v>m3</v>
          </cell>
          <cell r="D123">
            <v>1</v>
          </cell>
          <cell r="E123">
            <v>118.91</v>
          </cell>
          <cell r="F123">
            <v>0.30499999999999999</v>
          </cell>
          <cell r="I123">
            <v>550</v>
          </cell>
          <cell r="K123">
            <v>1.62</v>
          </cell>
          <cell r="L123">
            <v>0.01</v>
          </cell>
          <cell r="BO123">
            <v>0.46</v>
          </cell>
        </row>
        <row r="124">
          <cell r="A124">
            <v>119</v>
          </cell>
          <cell r="B124" t="str">
            <v>X©y t­êng cong nghiªn vÆn vá ®ç&gt; 33 VTH c¸t ®en  25 &lt;=4m</v>
          </cell>
          <cell r="C124" t="str">
            <v>m3</v>
          </cell>
          <cell r="D124">
            <v>1</v>
          </cell>
          <cell r="E124">
            <v>36.299999999999997</v>
          </cell>
          <cell r="G124">
            <v>0.33900000000000002</v>
          </cell>
          <cell r="I124">
            <v>539</v>
          </cell>
          <cell r="K124">
            <v>0.4</v>
          </cell>
          <cell r="L124">
            <v>2.3999999999999998E-3</v>
          </cell>
          <cell r="BO124">
            <v>0.2</v>
          </cell>
        </row>
        <row r="125">
          <cell r="A125">
            <v>120</v>
          </cell>
          <cell r="B125" t="str">
            <v>X©y t­êng cong nghiªn vÆn vá ®ç&gt; 33 VTH c¸t ®en  50 &lt;=4m</v>
          </cell>
          <cell r="C125" t="str">
            <v>m3</v>
          </cell>
          <cell r="D125">
            <v>1</v>
          </cell>
          <cell r="E125">
            <v>67.510000000000005</v>
          </cell>
          <cell r="G125">
            <v>0.33</v>
          </cell>
          <cell r="I125">
            <v>539</v>
          </cell>
          <cell r="K125">
            <v>0.4</v>
          </cell>
          <cell r="L125">
            <v>2.3999999999999998E-3</v>
          </cell>
          <cell r="BO125">
            <v>0.2</v>
          </cell>
        </row>
        <row r="126">
          <cell r="A126">
            <v>121</v>
          </cell>
          <cell r="B126" t="str">
            <v>X©y t­êng cong nghiªn vÆn vá ®ç&gt; 33 VTH c¸t ®en  75 &lt;=4m</v>
          </cell>
          <cell r="C126" t="str">
            <v>m3</v>
          </cell>
          <cell r="D126">
            <v>1</v>
          </cell>
          <cell r="E126">
            <v>95.78</v>
          </cell>
          <cell r="G126">
            <v>0.32100000000000001</v>
          </cell>
          <cell r="I126">
            <v>539</v>
          </cell>
          <cell r="K126">
            <v>0.4</v>
          </cell>
          <cell r="L126">
            <v>2.3999999999999998E-3</v>
          </cell>
          <cell r="BO126">
            <v>0.2</v>
          </cell>
        </row>
        <row r="127">
          <cell r="A127">
            <v>122</v>
          </cell>
          <cell r="B127" t="str">
            <v>X©y t­êng cong nghiªn vÆn vá ®ç&gt; 33 XMC c¸t vµng  50 &lt;=4m</v>
          </cell>
          <cell r="C127" t="str">
            <v>m3</v>
          </cell>
          <cell r="D127">
            <v>1</v>
          </cell>
          <cell r="F127">
            <v>69.010000000000005</v>
          </cell>
          <cell r="I127">
            <v>539</v>
          </cell>
          <cell r="K127">
            <v>0.4</v>
          </cell>
          <cell r="L127">
            <v>2.3999999999999998E-3</v>
          </cell>
          <cell r="BO127">
            <v>0.2</v>
          </cell>
        </row>
        <row r="128">
          <cell r="A128">
            <v>123</v>
          </cell>
          <cell r="B128" t="str">
            <v>X©y t­êng cong nghiªn vÆn vá ®ç&gt; 33 XMC c¸t vµng  75 &lt;=4m</v>
          </cell>
          <cell r="C128" t="str">
            <v>m3</v>
          </cell>
          <cell r="D128">
            <v>1</v>
          </cell>
          <cell r="F128">
            <v>96.01</v>
          </cell>
          <cell r="I128">
            <v>539</v>
          </cell>
          <cell r="K128">
            <v>0.4</v>
          </cell>
          <cell r="L128">
            <v>2.3999999999999998E-3</v>
          </cell>
          <cell r="BO128">
            <v>0.2</v>
          </cell>
        </row>
        <row r="129">
          <cell r="A129">
            <v>124</v>
          </cell>
          <cell r="B129" t="str">
            <v>X©y t­êng cong nghiªn vÆn vá ®ç&gt; 33VMC c¸t vµng100 &lt;=4m</v>
          </cell>
          <cell r="C129" t="str">
            <v>m3</v>
          </cell>
          <cell r="D129">
            <v>1</v>
          </cell>
          <cell r="F129">
            <v>123</v>
          </cell>
          <cell r="I129">
            <v>539</v>
          </cell>
          <cell r="K129">
            <v>0.4</v>
          </cell>
          <cell r="L129">
            <v>2.3999999999999998E-3</v>
          </cell>
          <cell r="BO129">
            <v>0.2</v>
          </cell>
        </row>
        <row r="130">
          <cell r="A130">
            <v>125</v>
          </cell>
          <cell r="B130" t="str">
            <v>X©y t­êng cong nghiªn vÆn vá ®ç&gt; 33 VTH c¸t ®en  25 &gt;4m</v>
          </cell>
          <cell r="C130" t="str">
            <v>m3</v>
          </cell>
          <cell r="D130">
            <v>1</v>
          </cell>
          <cell r="G130">
            <v>0.33900000000000002</v>
          </cell>
          <cell r="I130">
            <v>539</v>
          </cell>
          <cell r="K130">
            <v>1.1599999999999999</v>
          </cell>
          <cell r="L130">
            <v>8.0000000000000002E-3</v>
          </cell>
          <cell r="BO130">
            <v>0.35</v>
          </cell>
        </row>
        <row r="131">
          <cell r="A131">
            <v>126</v>
          </cell>
          <cell r="B131" t="str">
            <v>X©y t­êng cong nghiªn vÆn vá ®ç&gt; 33 VTH c¸t ®en  50 &gt;4m</v>
          </cell>
          <cell r="C131" t="str">
            <v>m3</v>
          </cell>
          <cell r="D131">
            <v>1</v>
          </cell>
          <cell r="G131">
            <v>0.33</v>
          </cell>
          <cell r="I131">
            <v>539</v>
          </cell>
          <cell r="K131">
            <v>1.1599999999999999</v>
          </cell>
          <cell r="L131">
            <v>8.0000000000000002E-3</v>
          </cell>
          <cell r="BO131">
            <v>0.35</v>
          </cell>
        </row>
        <row r="132">
          <cell r="A132">
            <v>127</v>
          </cell>
          <cell r="B132" t="str">
            <v>X©y t­êng cong nghiªn vÆn vá ®ç&gt; 33 VTH c¸t ®en  75 &gt;4m</v>
          </cell>
          <cell r="C132" t="str">
            <v>m3</v>
          </cell>
          <cell r="D132">
            <v>1</v>
          </cell>
          <cell r="G132">
            <v>0.32100000000000001</v>
          </cell>
          <cell r="I132">
            <v>539</v>
          </cell>
          <cell r="K132">
            <v>1.1599999999999999</v>
          </cell>
          <cell r="L132">
            <v>8.0000000000000002E-3</v>
          </cell>
          <cell r="BO132">
            <v>0.35</v>
          </cell>
        </row>
        <row r="133">
          <cell r="A133">
            <v>128</v>
          </cell>
          <cell r="B133" t="str">
            <v>X©y t­êng cong nghiªn vÆn vá ®ç&gt; 33 XMC c¸t vµng  50 &gt;4m</v>
          </cell>
          <cell r="C133" t="str">
            <v>m3</v>
          </cell>
          <cell r="D133">
            <v>1</v>
          </cell>
          <cell r="F133">
            <v>69.010000000000005</v>
          </cell>
          <cell r="I133">
            <v>539</v>
          </cell>
          <cell r="K133">
            <v>1.1599999999999999</v>
          </cell>
          <cell r="L133">
            <v>8.0000000000000002E-3</v>
          </cell>
          <cell r="BO133">
            <v>0.35</v>
          </cell>
        </row>
        <row r="134">
          <cell r="A134">
            <v>129</v>
          </cell>
          <cell r="B134" t="str">
            <v>X©y t­êng cong nghiªn vÆn vá ®ç&gt; 33 XMC c¸t vµng  75 &gt;4m</v>
          </cell>
          <cell r="C134" t="str">
            <v>m3</v>
          </cell>
          <cell r="D134">
            <v>1</v>
          </cell>
          <cell r="F134">
            <v>96.01</v>
          </cell>
          <cell r="I134">
            <v>539</v>
          </cell>
          <cell r="K134">
            <v>1.1599999999999999</v>
          </cell>
          <cell r="L134">
            <v>8.0000000000000002E-3</v>
          </cell>
          <cell r="BO134">
            <v>0.35</v>
          </cell>
        </row>
        <row r="135">
          <cell r="A135">
            <v>130</v>
          </cell>
          <cell r="B135" t="str">
            <v>X©y t­êng cong nghiªn vÆn vá ®ç&gt; 33VMC c¸t vµng100 &gt;4m</v>
          </cell>
          <cell r="C135" t="str">
            <v>m3</v>
          </cell>
          <cell r="D135">
            <v>1</v>
          </cell>
          <cell r="F135">
            <v>123</v>
          </cell>
          <cell r="I135">
            <v>539</v>
          </cell>
          <cell r="K135">
            <v>1.1599999999999999</v>
          </cell>
          <cell r="L135">
            <v>8.0000000000000002E-3</v>
          </cell>
          <cell r="BO135">
            <v>0.35</v>
          </cell>
        </row>
        <row r="136">
          <cell r="A136">
            <v>131</v>
          </cell>
          <cell r="B136" t="str">
            <v>X©y cèng cuèn cong VTH c¸t ®en 50</v>
          </cell>
          <cell r="C136" t="str">
            <v>m3</v>
          </cell>
          <cell r="D136">
            <v>1</v>
          </cell>
          <cell r="E136">
            <v>63.01</v>
          </cell>
          <cell r="G136">
            <v>0.308</v>
          </cell>
          <cell r="H136" t="str">
            <v xml:space="preserve">  </v>
          </cell>
          <cell r="I136">
            <v>550</v>
          </cell>
          <cell r="J136">
            <v>18.850000000000001</v>
          </cell>
          <cell r="L136">
            <v>0.06</v>
          </cell>
          <cell r="M136">
            <v>0.55000000000000004</v>
          </cell>
          <cell r="Q136">
            <v>1.7</v>
          </cell>
        </row>
        <row r="137">
          <cell r="A137">
            <v>132</v>
          </cell>
          <cell r="B137" t="str">
            <v>X©y cèng cuèn cong VTH c¸t ®en 75</v>
          </cell>
          <cell r="C137" t="str">
            <v>m3</v>
          </cell>
          <cell r="D137">
            <v>1</v>
          </cell>
          <cell r="E137">
            <v>89.39</v>
          </cell>
          <cell r="G137">
            <v>0.3</v>
          </cell>
          <cell r="I137">
            <v>550</v>
          </cell>
          <cell r="J137">
            <v>12.567</v>
          </cell>
          <cell r="L137">
            <v>0.06</v>
          </cell>
          <cell r="M137">
            <v>0.55000000000000004</v>
          </cell>
          <cell r="Q137">
            <v>1.7</v>
          </cell>
        </row>
        <row r="138">
          <cell r="A138">
            <v>133</v>
          </cell>
          <cell r="B138" t="str">
            <v>X©y cèng cuèn cong XMC c¸t vµng 50</v>
          </cell>
          <cell r="C138" t="str">
            <v>m3</v>
          </cell>
          <cell r="D138">
            <v>1</v>
          </cell>
          <cell r="E138">
            <v>59.65</v>
          </cell>
          <cell r="F138">
            <v>0.32200000000000001</v>
          </cell>
          <cell r="I138">
            <v>550</v>
          </cell>
          <cell r="L138">
            <v>0.06</v>
          </cell>
          <cell r="M138">
            <v>0.55000000000000004</v>
          </cell>
          <cell r="Q138">
            <v>1.7</v>
          </cell>
        </row>
        <row r="139">
          <cell r="A139">
            <v>134</v>
          </cell>
          <cell r="B139" t="str">
            <v>X©y cèng cuèn cong XMC c¸t vµng 75</v>
          </cell>
          <cell r="C139" t="str">
            <v>m3</v>
          </cell>
          <cell r="D139">
            <v>1</v>
          </cell>
          <cell r="E139">
            <v>107.81</v>
          </cell>
          <cell r="F139">
            <v>0.314</v>
          </cell>
          <cell r="I139">
            <v>550</v>
          </cell>
          <cell r="L139">
            <v>0.06</v>
          </cell>
          <cell r="M139">
            <v>0.55000000000000004</v>
          </cell>
          <cell r="Q139">
            <v>1.7</v>
          </cell>
        </row>
        <row r="140">
          <cell r="A140">
            <v>135</v>
          </cell>
          <cell r="B140" t="str">
            <v>X©y cèng cuèn cong XMC c¸t vµng 100</v>
          </cell>
          <cell r="C140" t="str">
            <v>m3</v>
          </cell>
          <cell r="D140">
            <v>1</v>
          </cell>
          <cell r="E140">
            <v>129.37</v>
          </cell>
          <cell r="F140">
            <v>0.30499999999999999</v>
          </cell>
          <cell r="I140">
            <v>550</v>
          </cell>
          <cell r="L140">
            <v>0.06</v>
          </cell>
          <cell r="M140">
            <v>0.55000000000000004</v>
          </cell>
          <cell r="Q140">
            <v>1.7</v>
          </cell>
        </row>
        <row r="141">
          <cell r="A141">
            <v>136</v>
          </cell>
          <cell r="B141" t="str">
            <v>X©y cèng thµnh vßm cong VTH c¸t ®en 50</v>
          </cell>
          <cell r="C141" t="str">
            <v>m3</v>
          </cell>
          <cell r="D141">
            <v>1</v>
          </cell>
          <cell r="E141">
            <v>65.260000000000005</v>
          </cell>
          <cell r="G141">
            <v>65.260000000000005</v>
          </cell>
          <cell r="I141">
            <v>560</v>
          </cell>
          <cell r="J141">
            <v>19.52</v>
          </cell>
          <cell r="L141">
            <v>0.06</v>
          </cell>
          <cell r="M141">
            <v>0.55000000000000004</v>
          </cell>
          <cell r="Q141">
            <v>1.7</v>
          </cell>
        </row>
        <row r="142">
          <cell r="A142">
            <v>137</v>
          </cell>
          <cell r="B142" t="str">
            <v>X©y cèng thµnh vßm cong VTH c¸t ®en 75</v>
          </cell>
          <cell r="C142" t="str">
            <v>m3</v>
          </cell>
          <cell r="D142">
            <v>1</v>
          </cell>
          <cell r="E142">
            <v>92.58</v>
          </cell>
          <cell r="G142">
            <v>92.58</v>
          </cell>
          <cell r="I142">
            <v>560</v>
          </cell>
          <cell r="J142">
            <v>13.02</v>
          </cell>
          <cell r="L142">
            <v>0.06</v>
          </cell>
          <cell r="M142">
            <v>0.55000000000000004</v>
          </cell>
          <cell r="Q142">
            <v>1.7</v>
          </cell>
        </row>
        <row r="143">
          <cell r="A143">
            <v>138</v>
          </cell>
          <cell r="B143" t="str">
            <v>X©y cèng thµnh vßm cong XMC c¸t vµng 50</v>
          </cell>
          <cell r="C143" t="str">
            <v>m3</v>
          </cell>
          <cell r="D143">
            <v>1</v>
          </cell>
          <cell r="E143">
            <v>66.78</v>
          </cell>
          <cell r="F143">
            <v>0.32500000000000001</v>
          </cell>
          <cell r="I143">
            <v>560</v>
          </cell>
          <cell r="L143">
            <v>0.06</v>
          </cell>
          <cell r="M143">
            <v>0.55000000000000004</v>
          </cell>
          <cell r="Q143">
            <v>1.7</v>
          </cell>
        </row>
        <row r="144">
          <cell r="A144">
            <v>139</v>
          </cell>
          <cell r="B144" t="str">
            <v>X©y cèng thµnh vßm cong XMC c¸t vµng 75</v>
          </cell>
          <cell r="C144" t="str">
            <v>m3</v>
          </cell>
          <cell r="D144">
            <v>1</v>
          </cell>
          <cell r="E144">
            <v>92.81</v>
          </cell>
          <cell r="F144">
            <v>0.316</v>
          </cell>
          <cell r="I144">
            <v>560</v>
          </cell>
          <cell r="L144">
            <v>0.06</v>
          </cell>
          <cell r="M144">
            <v>0.55000000000000004</v>
          </cell>
          <cell r="Q144">
            <v>1.7</v>
          </cell>
        </row>
        <row r="145">
          <cell r="A145">
            <v>140</v>
          </cell>
          <cell r="B145" t="str">
            <v>X©y cèng thµnh vßm cong XMC c¸t vµng 100</v>
          </cell>
          <cell r="C145" t="str">
            <v>m3</v>
          </cell>
          <cell r="D145">
            <v>1</v>
          </cell>
          <cell r="E145">
            <v>118.91</v>
          </cell>
          <cell r="F145">
            <v>0.30499999999999999</v>
          </cell>
          <cell r="I145">
            <v>560</v>
          </cell>
          <cell r="L145">
            <v>0.06</v>
          </cell>
          <cell r="M145">
            <v>0.55000000000000004</v>
          </cell>
          <cell r="Q145">
            <v>1.7</v>
          </cell>
        </row>
        <row r="146">
          <cell r="A146">
            <v>141</v>
          </cell>
          <cell r="B146" t="str">
            <v>X©y kÕt cÊu phøc t¹p kh¸c VTH50 c¸t ®en &lt;=4 m</v>
          </cell>
          <cell r="C146" t="str">
            <v>m3</v>
          </cell>
          <cell r="D146">
            <v>1</v>
          </cell>
          <cell r="E146">
            <v>63.01</v>
          </cell>
          <cell r="G146">
            <v>0.308</v>
          </cell>
          <cell r="I146">
            <v>573</v>
          </cell>
          <cell r="J146">
            <v>18.850000000000001</v>
          </cell>
          <cell r="L146">
            <v>4.0000000000000001E-3</v>
          </cell>
          <cell r="M146">
            <v>0.05</v>
          </cell>
        </row>
        <row r="147">
          <cell r="A147">
            <v>142</v>
          </cell>
          <cell r="B147" t="str">
            <v>X©y kÕt cÊu phøc t¹p kh¸c VTH75 c¸t ®en &lt;=4 m</v>
          </cell>
          <cell r="C147" t="str">
            <v>m3</v>
          </cell>
          <cell r="D147">
            <v>1</v>
          </cell>
          <cell r="E147">
            <v>89.39</v>
          </cell>
          <cell r="G147">
            <v>0.3</v>
          </cell>
          <cell r="I147">
            <v>573</v>
          </cell>
          <cell r="J147">
            <v>12.567</v>
          </cell>
          <cell r="L147">
            <v>4.0000000000000001E-3</v>
          </cell>
          <cell r="M147">
            <v>0.05</v>
          </cell>
        </row>
        <row r="148">
          <cell r="A148">
            <v>143</v>
          </cell>
          <cell r="B148" t="str">
            <v>X©y kÕt cÊu phøc t¹p kh¸c XM50 c¸t vµng &lt;=4 m</v>
          </cell>
          <cell r="C148" t="str">
            <v>m3</v>
          </cell>
          <cell r="D148">
            <v>1</v>
          </cell>
          <cell r="E148">
            <v>59.65</v>
          </cell>
          <cell r="F148">
            <v>0.32200000000000001</v>
          </cell>
          <cell r="I148">
            <v>573</v>
          </cell>
          <cell r="L148">
            <v>4.0000000000000001E-3</v>
          </cell>
          <cell r="M148">
            <v>0.05</v>
          </cell>
        </row>
        <row r="149">
          <cell r="A149">
            <v>144</v>
          </cell>
          <cell r="B149" t="str">
            <v>X©y kÕt cÊu phøc t¹p kh¸c XM75 c¸t vµng &lt;=4 m</v>
          </cell>
          <cell r="C149" t="str">
            <v>m3</v>
          </cell>
          <cell r="D149">
            <v>1</v>
          </cell>
          <cell r="E149">
            <v>107.81</v>
          </cell>
          <cell r="F149">
            <v>0.314</v>
          </cell>
          <cell r="I149">
            <v>573</v>
          </cell>
          <cell r="L149">
            <v>4.0000000000000001E-3</v>
          </cell>
          <cell r="M149">
            <v>0.05</v>
          </cell>
        </row>
        <row r="150">
          <cell r="A150">
            <v>145</v>
          </cell>
          <cell r="B150" t="str">
            <v>X©y kÕt cÊu phøc t¹p kh¸c XM100 c¸t vµng &lt;=4 m</v>
          </cell>
          <cell r="C150" t="str">
            <v>m3</v>
          </cell>
          <cell r="D150">
            <v>1</v>
          </cell>
          <cell r="E150">
            <v>129.37</v>
          </cell>
          <cell r="F150">
            <v>0.30499999999999999</v>
          </cell>
          <cell r="I150">
            <v>573</v>
          </cell>
          <cell r="L150">
            <v>4.0000000000000001E-3</v>
          </cell>
          <cell r="M150">
            <v>0.05</v>
          </cell>
        </row>
        <row r="151">
          <cell r="A151">
            <v>146</v>
          </cell>
          <cell r="B151" t="str">
            <v>X©y kÕt cÊu phøc t¹p kh¸c VTH50 c¸t ®en &gt;4 m</v>
          </cell>
          <cell r="C151" t="str">
            <v>m3</v>
          </cell>
          <cell r="D151">
            <v>1</v>
          </cell>
          <cell r="E151">
            <v>63.01</v>
          </cell>
          <cell r="G151">
            <v>0.308</v>
          </cell>
          <cell r="I151">
            <v>573</v>
          </cell>
          <cell r="J151">
            <v>18.850000000000001</v>
          </cell>
          <cell r="L151">
            <v>1.4999999999999999E-2</v>
          </cell>
          <cell r="M151">
            <v>0.1</v>
          </cell>
        </row>
        <row r="152">
          <cell r="A152">
            <v>147</v>
          </cell>
          <cell r="B152" t="str">
            <v>X©y kÕt cÊu phøc t¹p kh¸c VTH75 c¸t ®en &gt;4 m</v>
          </cell>
          <cell r="C152" t="str">
            <v>m3</v>
          </cell>
          <cell r="D152">
            <v>1</v>
          </cell>
          <cell r="E152">
            <v>89.39</v>
          </cell>
          <cell r="G152">
            <v>0.3</v>
          </cell>
          <cell r="I152">
            <v>573</v>
          </cell>
          <cell r="J152">
            <v>12.567</v>
          </cell>
          <cell r="L152">
            <v>1.4999999999999999E-2</v>
          </cell>
          <cell r="M152">
            <v>0.1</v>
          </cell>
        </row>
        <row r="153">
          <cell r="A153">
            <v>148</v>
          </cell>
          <cell r="B153" t="str">
            <v>X©y kÕt cÊu phøc t¹p kh¸c XM50 c¸t vµng &gt;4 m</v>
          </cell>
          <cell r="C153" t="str">
            <v>m3</v>
          </cell>
          <cell r="D153">
            <v>1</v>
          </cell>
          <cell r="E153">
            <v>59.65</v>
          </cell>
          <cell r="F153">
            <v>0.32200000000000001</v>
          </cell>
          <cell r="I153">
            <v>573</v>
          </cell>
          <cell r="L153">
            <v>1.4999999999999999E-2</v>
          </cell>
          <cell r="M153">
            <v>0.1</v>
          </cell>
        </row>
        <row r="154">
          <cell r="A154">
            <v>149</v>
          </cell>
          <cell r="B154" t="str">
            <v>X©y kÕt cÊu phøc t¹p kh¸c XM75 c¸t vµng &gt;4 m</v>
          </cell>
          <cell r="C154" t="str">
            <v>m3</v>
          </cell>
          <cell r="D154">
            <v>1</v>
          </cell>
          <cell r="E154">
            <v>107.81</v>
          </cell>
          <cell r="F154">
            <v>0.314</v>
          </cell>
          <cell r="I154">
            <v>573</v>
          </cell>
          <cell r="L154">
            <v>1.4999999999999999E-2</v>
          </cell>
          <cell r="M154">
            <v>0.1</v>
          </cell>
        </row>
        <row r="155">
          <cell r="A155">
            <v>150</v>
          </cell>
          <cell r="B155" t="str">
            <v>X©y kÕt cÊu phøc t¹p kh¸c XM100 c¸t vµng &gt;4 m</v>
          </cell>
          <cell r="C155" t="str">
            <v>m3</v>
          </cell>
          <cell r="D155">
            <v>1</v>
          </cell>
          <cell r="E155">
            <v>129.37</v>
          </cell>
          <cell r="F155">
            <v>0.30499999999999999</v>
          </cell>
          <cell r="I155">
            <v>573</v>
          </cell>
          <cell r="L155">
            <v>1.4999999999999999E-2</v>
          </cell>
          <cell r="M155">
            <v>0.1</v>
          </cell>
        </row>
        <row r="156">
          <cell r="A156">
            <v>151</v>
          </cell>
          <cell r="B156" t="str">
            <v>Bª t«ng lãt mãng R&lt;=2,5m ®¸ 2x 4M100</v>
          </cell>
          <cell r="C156" t="str">
            <v>m3</v>
          </cell>
          <cell r="D156">
            <v>1</v>
          </cell>
          <cell r="E156">
            <v>212.18</v>
          </cell>
          <cell r="F156">
            <v>0.51500000000000001</v>
          </cell>
          <cell r="O156">
            <v>0.92</v>
          </cell>
        </row>
        <row r="157">
          <cell r="A157">
            <v>152</v>
          </cell>
          <cell r="B157" t="str">
            <v>Bª t«ng lãt mãng R&lt;=2,5m ®¸ 2x 4M150</v>
          </cell>
          <cell r="C157" t="str">
            <v>m3</v>
          </cell>
          <cell r="D157">
            <v>1</v>
          </cell>
          <cell r="E157">
            <v>272.64999999999998</v>
          </cell>
          <cell r="F157">
            <v>0.49399999999999999</v>
          </cell>
          <cell r="O157">
            <v>0.90600000000000003</v>
          </cell>
        </row>
        <row r="158">
          <cell r="A158">
            <v>153</v>
          </cell>
          <cell r="B158" t="str">
            <v>Bª t«ng lãt mãng R&gt;2,5m ®¸ 2x 4M100</v>
          </cell>
          <cell r="C158" t="str">
            <v>m3</v>
          </cell>
          <cell r="D158">
            <v>1</v>
          </cell>
          <cell r="E158">
            <v>212.18</v>
          </cell>
          <cell r="F158">
            <v>0.51500000000000001</v>
          </cell>
          <cell r="O158">
            <v>0.92</v>
          </cell>
        </row>
        <row r="159">
          <cell r="A159">
            <v>154</v>
          </cell>
          <cell r="B159" t="str">
            <v>Bª t«ng lãt mãng R&gt;2,5m ®¸ 2x 4M150</v>
          </cell>
          <cell r="C159" t="str">
            <v>m3</v>
          </cell>
          <cell r="D159">
            <v>1</v>
          </cell>
          <cell r="E159">
            <v>272.64999999999998</v>
          </cell>
          <cell r="F159">
            <v>0.49399999999999999</v>
          </cell>
          <cell r="O159">
            <v>0.90600000000000003</v>
          </cell>
        </row>
        <row r="160">
          <cell r="A160">
            <v>155</v>
          </cell>
          <cell r="B160" t="str">
            <v>Bª t«ng mãng  R&lt;=2,5m ®¸ 2x4 M150</v>
          </cell>
          <cell r="C160" t="str">
            <v>m3</v>
          </cell>
          <cell r="D160">
            <v>1</v>
          </cell>
          <cell r="E160">
            <v>272.64999999999998</v>
          </cell>
          <cell r="F160">
            <v>0.49399999999999999</v>
          </cell>
          <cell r="O160">
            <v>0.90600000000000003</v>
          </cell>
          <cell r="BQ160">
            <v>1</v>
          </cell>
        </row>
        <row r="161">
          <cell r="A161">
            <v>156</v>
          </cell>
          <cell r="B161" t="str">
            <v>Bª t«ng mãng  R&lt;=2,5m ®¸ 2x4 M200</v>
          </cell>
          <cell r="C161" t="str">
            <v>m3</v>
          </cell>
          <cell r="D161">
            <v>1</v>
          </cell>
          <cell r="E161">
            <v>331.08</v>
          </cell>
          <cell r="F161">
            <v>0.46899999999999997</v>
          </cell>
          <cell r="O161">
            <v>0.89600000000000002</v>
          </cell>
          <cell r="BQ161">
            <v>1</v>
          </cell>
        </row>
        <row r="162">
          <cell r="A162">
            <v>157</v>
          </cell>
          <cell r="B162" t="str">
            <v>Bª t«ng mãng  R&lt;=2,5m ®¸ 2x4 M250</v>
          </cell>
          <cell r="C162" t="str">
            <v>m3</v>
          </cell>
          <cell r="D162">
            <v>1</v>
          </cell>
          <cell r="E162">
            <v>384</v>
          </cell>
          <cell r="F162">
            <v>0.45100000000000001</v>
          </cell>
          <cell r="O162">
            <v>0.879</v>
          </cell>
          <cell r="BQ162">
            <v>1</v>
          </cell>
        </row>
        <row r="163">
          <cell r="A163">
            <v>158</v>
          </cell>
          <cell r="B163" t="str">
            <v>Bª t«ng mãng  R&lt;=2,5m ®¸ 1x2 M150</v>
          </cell>
          <cell r="C163" t="str">
            <v>m3</v>
          </cell>
          <cell r="D163">
            <v>1</v>
          </cell>
          <cell r="E163">
            <v>288.02999999999997</v>
          </cell>
          <cell r="F163">
            <v>0.49</v>
          </cell>
          <cell r="P163">
            <v>0.90400000000000003</v>
          </cell>
          <cell r="BQ163">
            <v>1</v>
          </cell>
        </row>
        <row r="164">
          <cell r="A164">
            <v>159</v>
          </cell>
          <cell r="B164" t="str">
            <v>Bª t«ng mãng  R&lt;=2,5m ®¸ 1x2 M200</v>
          </cell>
          <cell r="C164" t="str">
            <v>m3</v>
          </cell>
          <cell r="D164">
            <v>1</v>
          </cell>
          <cell r="E164">
            <v>350.55</v>
          </cell>
          <cell r="F164">
            <v>0.46600000000000003</v>
          </cell>
          <cell r="P164">
            <v>0.88900000000000001</v>
          </cell>
          <cell r="BQ164">
            <v>1</v>
          </cell>
        </row>
        <row r="165">
          <cell r="A165">
            <v>160</v>
          </cell>
          <cell r="B165" t="str">
            <v>Bª t«ng mãng  R&lt;=2,5m ®¸ 1x2 M250</v>
          </cell>
          <cell r="C165" t="str">
            <v>m3</v>
          </cell>
          <cell r="D165">
            <v>1</v>
          </cell>
          <cell r="E165">
            <v>415.13</v>
          </cell>
          <cell r="F165">
            <v>0.438</v>
          </cell>
          <cell r="P165">
            <v>0.879</v>
          </cell>
          <cell r="BQ165">
            <v>1</v>
          </cell>
        </row>
        <row r="166">
          <cell r="A166">
            <v>161</v>
          </cell>
          <cell r="B166" t="str">
            <v>Bª t«ng mãng R&gt;2,5m ®¸ 2x4 M150</v>
          </cell>
          <cell r="C166" t="str">
            <v>m3</v>
          </cell>
          <cell r="D166">
            <v>1</v>
          </cell>
          <cell r="E166">
            <v>272.64999999999998</v>
          </cell>
          <cell r="F166">
            <v>0.49399999999999999</v>
          </cell>
          <cell r="L166">
            <v>1.4999999999999999E-2</v>
          </cell>
          <cell r="M166">
            <v>0.122</v>
          </cell>
          <cell r="O166">
            <v>0.90600000000000003</v>
          </cell>
          <cell r="Q166">
            <v>0.60299999999999998</v>
          </cell>
          <cell r="BQ166">
            <v>1</v>
          </cell>
        </row>
        <row r="167">
          <cell r="A167">
            <v>162</v>
          </cell>
          <cell r="B167" t="str">
            <v>Bª t«ng mãng R&gt;2,5m ®¸ 2x4 M200</v>
          </cell>
          <cell r="C167" t="str">
            <v>m3</v>
          </cell>
          <cell r="D167">
            <v>1</v>
          </cell>
          <cell r="E167">
            <v>331.08</v>
          </cell>
          <cell r="F167">
            <v>0.46899999999999997</v>
          </cell>
          <cell r="L167">
            <v>1.4999999999999999E-2</v>
          </cell>
          <cell r="M167">
            <v>0.122</v>
          </cell>
          <cell r="O167">
            <v>0.89600000000000002</v>
          </cell>
          <cell r="Q167">
            <v>0.60299999999999998</v>
          </cell>
          <cell r="BQ167">
            <v>1</v>
          </cell>
        </row>
        <row r="168">
          <cell r="A168">
            <v>163</v>
          </cell>
          <cell r="B168" t="str">
            <v>Bª t«ng mãng R&gt;2,5m ®¸ 2x4 M250</v>
          </cell>
          <cell r="C168" t="str">
            <v>m3</v>
          </cell>
          <cell r="D168">
            <v>1</v>
          </cell>
          <cell r="E168">
            <v>384</v>
          </cell>
          <cell r="F168">
            <v>0.45100000000000001</v>
          </cell>
          <cell r="L168">
            <v>1.4999999999999999E-2</v>
          </cell>
          <cell r="M168">
            <v>0.122</v>
          </cell>
          <cell r="O168">
            <v>0.879</v>
          </cell>
          <cell r="Q168">
            <v>0.60299999999999998</v>
          </cell>
          <cell r="BQ168">
            <v>1</v>
          </cell>
        </row>
        <row r="169">
          <cell r="A169">
            <v>164</v>
          </cell>
          <cell r="B169" t="str">
            <v>Bª t«ng mãng R&gt;2,5m ®¸ 1x2 M150</v>
          </cell>
          <cell r="C169" t="str">
            <v>m3</v>
          </cell>
          <cell r="D169">
            <v>1</v>
          </cell>
          <cell r="E169">
            <v>288.02999999999997</v>
          </cell>
          <cell r="F169">
            <v>0.49</v>
          </cell>
          <cell r="L169">
            <v>1.4999999999999999E-2</v>
          </cell>
          <cell r="M169">
            <v>0.122</v>
          </cell>
          <cell r="P169">
            <v>0.90400000000000003</v>
          </cell>
          <cell r="Q169">
            <v>0.60299999999999998</v>
          </cell>
          <cell r="BQ169">
            <v>1</v>
          </cell>
        </row>
        <row r="170">
          <cell r="A170">
            <v>165</v>
          </cell>
          <cell r="B170" t="str">
            <v>Bª t«ng mãng R&gt;2,5m ®¸ 1x2 M200</v>
          </cell>
          <cell r="C170" t="str">
            <v>m3</v>
          </cell>
          <cell r="D170">
            <v>1</v>
          </cell>
          <cell r="E170">
            <v>350.55</v>
          </cell>
          <cell r="F170">
            <v>0.46600000000000003</v>
          </cell>
          <cell r="L170">
            <v>1.4999999999999999E-2</v>
          </cell>
          <cell r="M170">
            <v>0.122</v>
          </cell>
          <cell r="P170">
            <v>0.88900000000000001</v>
          </cell>
          <cell r="Q170">
            <v>0.60299999999999998</v>
          </cell>
          <cell r="BQ170">
            <v>1</v>
          </cell>
        </row>
        <row r="171">
          <cell r="A171">
            <v>166</v>
          </cell>
          <cell r="B171" t="str">
            <v>Bª t«ng mãng R&gt;2,5m ®¸ 1x2 M250</v>
          </cell>
          <cell r="C171" t="str">
            <v>m3</v>
          </cell>
          <cell r="D171">
            <v>1</v>
          </cell>
          <cell r="E171">
            <v>415.13</v>
          </cell>
          <cell r="F171">
            <v>0.438</v>
          </cell>
          <cell r="L171">
            <v>1.4999999999999999E-2</v>
          </cell>
          <cell r="M171">
            <v>0.122</v>
          </cell>
          <cell r="P171">
            <v>0.879</v>
          </cell>
          <cell r="Q171">
            <v>0.60299999999999998</v>
          </cell>
          <cell r="BQ171">
            <v>1</v>
          </cell>
        </row>
        <row r="172">
          <cell r="A172">
            <v>167</v>
          </cell>
          <cell r="B172" t="str">
            <v>Bª t«ng nÒn ®¸ 1x2 M150</v>
          </cell>
          <cell r="C172" t="str">
            <v>m3</v>
          </cell>
          <cell r="D172">
            <v>1</v>
          </cell>
          <cell r="E172">
            <v>288.02999999999997</v>
          </cell>
          <cell r="F172">
            <v>0.49</v>
          </cell>
          <cell r="P172">
            <v>0.90400000000000003</v>
          </cell>
          <cell r="BQ172">
            <v>1</v>
          </cell>
        </row>
        <row r="173">
          <cell r="A173">
            <v>168</v>
          </cell>
          <cell r="B173" t="str">
            <v>Bª t«ng nÒn ®¸ 1x2 M200</v>
          </cell>
          <cell r="C173" t="str">
            <v>m3</v>
          </cell>
          <cell r="D173">
            <v>1</v>
          </cell>
          <cell r="E173">
            <v>350.55</v>
          </cell>
          <cell r="F173">
            <v>0.46600000000000003</v>
          </cell>
          <cell r="P173">
            <v>0.88900000000000001</v>
          </cell>
          <cell r="BQ173">
            <v>1</v>
          </cell>
        </row>
        <row r="174">
          <cell r="A174">
            <v>169</v>
          </cell>
          <cell r="B174" t="str">
            <v>Bª t«ng nÒn ®¸ 1x2 M250</v>
          </cell>
          <cell r="C174" t="str">
            <v>m3</v>
          </cell>
          <cell r="D174">
            <v>1</v>
          </cell>
          <cell r="E174">
            <v>415.13</v>
          </cell>
          <cell r="F174">
            <v>0.438</v>
          </cell>
          <cell r="P174">
            <v>0.879</v>
          </cell>
          <cell r="BQ174">
            <v>1</v>
          </cell>
        </row>
        <row r="175">
          <cell r="A175">
            <v>170</v>
          </cell>
          <cell r="B175" t="str">
            <v>Bª t«ng nÒn ®¸ 1x2 M300</v>
          </cell>
          <cell r="C175" t="str">
            <v>m3</v>
          </cell>
          <cell r="D175">
            <v>1</v>
          </cell>
          <cell r="E175">
            <v>437.68</v>
          </cell>
          <cell r="F175">
            <v>0.45200000000000001</v>
          </cell>
          <cell r="P175">
            <v>0.88300000000000001</v>
          </cell>
          <cell r="BQ175">
            <v>1</v>
          </cell>
        </row>
        <row r="176">
          <cell r="A176">
            <v>171</v>
          </cell>
          <cell r="B176" t="str">
            <v>Bª t«ng nÒn ®¸ 2x4 M150</v>
          </cell>
          <cell r="C176" t="str">
            <v>m3</v>
          </cell>
          <cell r="D176">
            <v>1</v>
          </cell>
          <cell r="E176">
            <v>272.64999999999998</v>
          </cell>
          <cell r="F176">
            <v>0.49399999999999999</v>
          </cell>
          <cell r="O176">
            <v>0.90600000000000003</v>
          </cell>
          <cell r="BQ176">
            <v>1</v>
          </cell>
        </row>
        <row r="177">
          <cell r="A177">
            <v>172</v>
          </cell>
          <cell r="B177" t="str">
            <v>Bª t«ng nÒn ®¸ 2x4 M200</v>
          </cell>
          <cell r="C177" t="str">
            <v>m3</v>
          </cell>
          <cell r="D177">
            <v>1</v>
          </cell>
          <cell r="E177">
            <v>331.08</v>
          </cell>
          <cell r="F177">
            <v>0.46899999999999997</v>
          </cell>
          <cell r="O177">
            <v>0.89600000000000002</v>
          </cell>
          <cell r="BQ177">
            <v>1</v>
          </cell>
        </row>
        <row r="178">
          <cell r="A178">
            <v>173</v>
          </cell>
          <cell r="B178" t="str">
            <v>Bª t«ng nÒn ®¸ 2x4 M250</v>
          </cell>
          <cell r="C178" t="str">
            <v>m3</v>
          </cell>
          <cell r="D178">
            <v>1</v>
          </cell>
          <cell r="E178">
            <v>384</v>
          </cell>
          <cell r="F178">
            <v>0.45100000000000001</v>
          </cell>
          <cell r="O178">
            <v>0.879</v>
          </cell>
          <cell r="BQ178">
            <v>1</v>
          </cell>
        </row>
        <row r="179">
          <cell r="A179">
            <v>174</v>
          </cell>
          <cell r="B179" t="str">
            <v>Bª t«ng nÒn ®¸ 2x4 M300</v>
          </cell>
          <cell r="C179" t="str">
            <v>m3</v>
          </cell>
          <cell r="D179">
            <v>1</v>
          </cell>
          <cell r="E179">
            <v>466.38</v>
          </cell>
          <cell r="F179">
            <v>0.41099999999999998</v>
          </cell>
          <cell r="O179">
            <v>0.879</v>
          </cell>
          <cell r="BQ179">
            <v>1</v>
          </cell>
        </row>
        <row r="180">
          <cell r="A180">
            <v>175</v>
          </cell>
          <cell r="B180" t="str">
            <v>Bª t«ng bÖ m¸y ®¸ 1x2 M150</v>
          </cell>
          <cell r="C180" t="str">
            <v>m3</v>
          </cell>
          <cell r="D180">
            <v>1</v>
          </cell>
          <cell r="E180">
            <v>288.02999999999997</v>
          </cell>
          <cell r="F180">
            <v>0.49</v>
          </cell>
          <cell r="P180">
            <v>0.90400000000000003</v>
          </cell>
          <cell r="BQ180">
            <v>1</v>
          </cell>
        </row>
        <row r="181">
          <cell r="A181">
            <v>176</v>
          </cell>
          <cell r="B181" t="str">
            <v>Bª t«ng bÖ m¸y ®¸ 1x2 M200</v>
          </cell>
          <cell r="C181" t="str">
            <v>m3</v>
          </cell>
          <cell r="D181">
            <v>1</v>
          </cell>
          <cell r="E181">
            <v>350.55</v>
          </cell>
          <cell r="F181">
            <v>0.46600000000000003</v>
          </cell>
          <cell r="P181">
            <v>0.88900000000000001</v>
          </cell>
          <cell r="BQ181">
            <v>1</v>
          </cell>
        </row>
        <row r="182">
          <cell r="A182">
            <v>177</v>
          </cell>
          <cell r="B182" t="str">
            <v>Bª t«ng bÖ m¸y ®¸ 1x2 M250</v>
          </cell>
          <cell r="C182" t="str">
            <v>m3</v>
          </cell>
          <cell r="D182">
            <v>1</v>
          </cell>
          <cell r="E182">
            <v>415.13</v>
          </cell>
          <cell r="F182">
            <v>0.438</v>
          </cell>
          <cell r="P182">
            <v>0.879</v>
          </cell>
          <cell r="BQ182">
            <v>1</v>
          </cell>
        </row>
        <row r="183">
          <cell r="A183">
            <v>178</v>
          </cell>
          <cell r="B183" t="str">
            <v>Bª t«ng bÖ m¸y ®¸ 1x2 M300</v>
          </cell>
          <cell r="C183" t="str">
            <v>m3</v>
          </cell>
          <cell r="D183">
            <v>1</v>
          </cell>
          <cell r="E183">
            <v>437.68</v>
          </cell>
          <cell r="F183">
            <v>0.45200000000000001</v>
          </cell>
          <cell r="P183">
            <v>0.88300000000000001</v>
          </cell>
          <cell r="BQ183">
            <v>1</v>
          </cell>
        </row>
        <row r="184">
          <cell r="A184">
            <v>179</v>
          </cell>
          <cell r="B184" t="str">
            <v>Bª t«ng bÖ m¸y ®¸ 2x4 M150</v>
          </cell>
          <cell r="C184" t="str">
            <v>m3</v>
          </cell>
          <cell r="D184">
            <v>1</v>
          </cell>
          <cell r="E184">
            <v>272.64999999999998</v>
          </cell>
          <cell r="F184">
            <v>0.49399999999999999</v>
          </cell>
          <cell r="O184">
            <v>0.90600000000000003</v>
          </cell>
          <cell r="BQ184">
            <v>1</v>
          </cell>
        </row>
        <row r="185">
          <cell r="A185">
            <v>180</v>
          </cell>
          <cell r="B185" t="str">
            <v>Bª t«ng bÖ m¸y ®¸ 2x4 M200</v>
          </cell>
          <cell r="C185" t="str">
            <v>m3</v>
          </cell>
          <cell r="D185">
            <v>1</v>
          </cell>
          <cell r="E185">
            <v>331.08</v>
          </cell>
          <cell r="F185">
            <v>0.46899999999999997</v>
          </cell>
          <cell r="O185">
            <v>0.89600000000000002</v>
          </cell>
          <cell r="BQ185">
            <v>1</v>
          </cell>
        </row>
        <row r="186">
          <cell r="A186">
            <v>181</v>
          </cell>
          <cell r="B186" t="str">
            <v>Bª t«ng bÖ m¸y ®¸ 2x4 M250</v>
          </cell>
          <cell r="C186" t="str">
            <v>m3</v>
          </cell>
          <cell r="D186">
            <v>1</v>
          </cell>
          <cell r="E186">
            <v>384</v>
          </cell>
          <cell r="F186">
            <v>0.45100000000000001</v>
          </cell>
          <cell r="O186">
            <v>0.879</v>
          </cell>
          <cell r="BQ186">
            <v>1</v>
          </cell>
        </row>
        <row r="187">
          <cell r="A187">
            <v>182</v>
          </cell>
          <cell r="B187" t="str">
            <v>Bª t«ng bÖ m¸y ®¸ 2x4 M300</v>
          </cell>
          <cell r="C187" t="str">
            <v>m3</v>
          </cell>
          <cell r="D187">
            <v>1</v>
          </cell>
          <cell r="E187">
            <v>466.38</v>
          </cell>
          <cell r="F187">
            <v>0.41099999999999998</v>
          </cell>
          <cell r="O187">
            <v>0.879</v>
          </cell>
          <cell r="BQ187">
            <v>1</v>
          </cell>
        </row>
        <row r="188">
          <cell r="A188">
            <v>183</v>
          </cell>
          <cell r="B188" t="str">
            <v>Bª t«ng t­êng &lt;=45cm cao&lt;=4m hoÆc &gt;4m ®¸ 1x2 M150</v>
          </cell>
          <cell r="C188" t="str">
            <v>m3</v>
          </cell>
          <cell r="D188">
            <v>1</v>
          </cell>
          <cell r="E188">
            <v>288.02999999999997</v>
          </cell>
          <cell r="F188">
            <v>0.49</v>
          </cell>
          <cell r="L188">
            <v>4.9000000000000002E-2</v>
          </cell>
          <cell r="M188">
            <v>0.19900000000000001</v>
          </cell>
          <cell r="P188">
            <v>0.90400000000000003</v>
          </cell>
          <cell r="Q188">
            <v>0.871</v>
          </cell>
          <cell r="BQ188">
            <v>2</v>
          </cell>
        </row>
        <row r="189">
          <cell r="A189">
            <v>184</v>
          </cell>
          <cell r="B189" t="str">
            <v>Bª t«ng t­êng &lt;=45cm cao&lt;=4m hoÆc &gt;4m ®¸ 1x2 M200</v>
          </cell>
          <cell r="C189" t="str">
            <v>m3</v>
          </cell>
          <cell r="D189">
            <v>1</v>
          </cell>
          <cell r="E189">
            <v>350.55</v>
          </cell>
          <cell r="F189">
            <v>0.46600000000000003</v>
          </cell>
          <cell r="L189">
            <v>4.9000000000000002E-2</v>
          </cell>
          <cell r="M189">
            <v>0.19900000000000001</v>
          </cell>
          <cell r="P189">
            <v>0.88900000000000001</v>
          </cell>
          <cell r="Q189">
            <v>0.871</v>
          </cell>
          <cell r="BQ189">
            <v>2</v>
          </cell>
        </row>
        <row r="190">
          <cell r="A190">
            <v>185</v>
          </cell>
          <cell r="B190" t="str">
            <v>Bª t«ng t­êng &lt;=45cm cao&lt;=4m hoÆc &gt;4m ®¸ 1x2 M250</v>
          </cell>
          <cell r="C190" t="str">
            <v>m3</v>
          </cell>
          <cell r="D190">
            <v>1</v>
          </cell>
          <cell r="E190">
            <v>415.13</v>
          </cell>
          <cell r="F190">
            <v>0.438</v>
          </cell>
          <cell r="L190">
            <v>4.9000000000000002E-2</v>
          </cell>
          <cell r="M190">
            <v>0.19900000000000001</v>
          </cell>
          <cell r="P190">
            <v>0.879</v>
          </cell>
          <cell r="Q190">
            <v>0.871</v>
          </cell>
          <cell r="BQ190">
            <v>2</v>
          </cell>
        </row>
        <row r="191">
          <cell r="A191">
            <v>186</v>
          </cell>
          <cell r="B191" t="str">
            <v>Bª t«ng t­êng &lt;=45cm cao&lt;=4m hoÆc &gt;4m ®¸ 1x2 M300</v>
          </cell>
          <cell r="C191" t="str">
            <v>m3</v>
          </cell>
          <cell r="D191">
            <v>1</v>
          </cell>
          <cell r="E191">
            <v>437.68</v>
          </cell>
          <cell r="F191">
            <v>0.45200000000000001</v>
          </cell>
          <cell r="L191">
            <v>4.9000000000000002E-2</v>
          </cell>
          <cell r="M191">
            <v>0.19900000000000001</v>
          </cell>
          <cell r="P191">
            <v>0.88300000000000001</v>
          </cell>
          <cell r="Q191">
            <v>0.871</v>
          </cell>
          <cell r="BQ191">
            <v>2</v>
          </cell>
        </row>
        <row r="192">
          <cell r="A192">
            <v>187</v>
          </cell>
          <cell r="B192" t="str">
            <v>Bª t«ng t­êng &lt;=45cm cao&lt;=4m hoÆc &gt;4m ®¸ 2x4 M150</v>
          </cell>
          <cell r="C192" t="str">
            <v>m3</v>
          </cell>
          <cell r="D192">
            <v>1</v>
          </cell>
          <cell r="E192">
            <v>272.64999999999998</v>
          </cell>
          <cell r="F192">
            <v>0.49399999999999999</v>
          </cell>
          <cell r="L192">
            <v>4.9000000000000002E-2</v>
          </cell>
          <cell r="M192">
            <v>0.19900000000000001</v>
          </cell>
          <cell r="O192">
            <v>0.90600000000000003</v>
          </cell>
          <cell r="Q192">
            <v>0.871</v>
          </cell>
          <cell r="BQ192">
            <v>2</v>
          </cell>
        </row>
        <row r="193">
          <cell r="A193">
            <v>188</v>
          </cell>
          <cell r="B193" t="str">
            <v>Bª t«ng t­êng &lt;=45cm cao&lt;=4m hoÆc &gt;4m ®¸ 2x4 M200</v>
          </cell>
          <cell r="C193" t="str">
            <v>m3</v>
          </cell>
          <cell r="D193">
            <v>1</v>
          </cell>
          <cell r="E193">
            <v>331.08</v>
          </cell>
          <cell r="F193">
            <v>0.46899999999999997</v>
          </cell>
          <cell r="L193">
            <v>4.9000000000000002E-2</v>
          </cell>
          <cell r="M193">
            <v>0.19900000000000001</v>
          </cell>
          <cell r="O193">
            <v>0.89600000000000002</v>
          </cell>
          <cell r="Q193">
            <v>0.871</v>
          </cell>
          <cell r="BQ193">
            <v>2</v>
          </cell>
        </row>
        <row r="194">
          <cell r="A194">
            <v>189</v>
          </cell>
          <cell r="B194" t="str">
            <v>Bª t«ng t­êng &lt;=45cm cao&lt;=4m hoÆc &gt;4m ®¸ 2x4 M250</v>
          </cell>
          <cell r="C194" t="str">
            <v>m3</v>
          </cell>
          <cell r="D194">
            <v>1</v>
          </cell>
          <cell r="E194">
            <v>384</v>
          </cell>
          <cell r="F194">
            <v>0.45100000000000001</v>
          </cell>
          <cell r="L194">
            <v>4.9000000000000002E-2</v>
          </cell>
          <cell r="M194">
            <v>0.19900000000000001</v>
          </cell>
          <cell r="O194">
            <v>0.879</v>
          </cell>
          <cell r="Q194">
            <v>0.871</v>
          </cell>
          <cell r="BQ194">
            <v>2</v>
          </cell>
        </row>
        <row r="195">
          <cell r="A195">
            <v>190</v>
          </cell>
          <cell r="B195" t="str">
            <v>Bª t«ng t­êng &lt;=45cm cao&lt;=4m hoÆc &gt;4m ®¸ 2x4 M300</v>
          </cell>
          <cell r="C195" t="str">
            <v>m3</v>
          </cell>
          <cell r="D195">
            <v>1</v>
          </cell>
          <cell r="E195">
            <v>466.38</v>
          </cell>
          <cell r="F195">
            <v>0.41099999999999998</v>
          </cell>
          <cell r="L195">
            <v>4.9000000000000002E-2</v>
          </cell>
          <cell r="M195">
            <v>0.19900000000000001</v>
          </cell>
          <cell r="O195">
            <v>0.879</v>
          </cell>
          <cell r="Q195">
            <v>0.871</v>
          </cell>
          <cell r="BQ195">
            <v>2</v>
          </cell>
        </row>
        <row r="196">
          <cell r="A196">
            <v>191</v>
          </cell>
          <cell r="B196" t="str">
            <v>Bª t«ng t­êng &gt;45cm cao&lt;=4m hoÆc &gt;4m ®¸ 1x2 M150</v>
          </cell>
          <cell r="C196" t="str">
            <v>m3</v>
          </cell>
          <cell r="D196">
            <v>1</v>
          </cell>
          <cell r="E196">
            <v>288.02999999999997</v>
          </cell>
          <cell r="F196">
            <v>0.49</v>
          </cell>
          <cell r="L196">
            <v>0.02</v>
          </cell>
          <cell r="M196">
            <v>4.8000000000000001E-2</v>
          </cell>
          <cell r="P196">
            <v>0.90400000000000003</v>
          </cell>
          <cell r="Q196">
            <v>0.35199999999999998</v>
          </cell>
          <cell r="BQ196">
            <v>2</v>
          </cell>
        </row>
        <row r="197">
          <cell r="A197">
            <v>192</v>
          </cell>
          <cell r="B197" t="str">
            <v>Bª t«ng t­êng &gt;45cm cao&lt;=4m hoÆc &gt;4m ®¸ 1x2 M200</v>
          </cell>
          <cell r="C197" t="str">
            <v>m3</v>
          </cell>
          <cell r="D197">
            <v>1</v>
          </cell>
          <cell r="E197">
            <v>350.55</v>
          </cell>
          <cell r="F197">
            <v>0.46600000000000003</v>
          </cell>
          <cell r="L197">
            <v>0.02</v>
          </cell>
          <cell r="M197">
            <v>4.8000000000000001E-2</v>
          </cell>
          <cell r="P197">
            <v>0.88900000000000001</v>
          </cell>
          <cell r="Q197">
            <v>0.35199999999999998</v>
          </cell>
          <cell r="BQ197">
            <v>2</v>
          </cell>
        </row>
        <row r="198">
          <cell r="A198">
            <v>193</v>
          </cell>
          <cell r="B198" t="str">
            <v>Bª t«ng t­êng &gt;45cm cao&lt;=4m hoÆc &gt;4m ®¸ 1x2 M250</v>
          </cell>
          <cell r="C198" t="str">
            <v>m3</v>
          </cell>
          <cell r="D198">
            <v>1</v>
          </cell>
          <cell r="E198">
            <v>415.13</v>
          </cell>
          <cell r="F198">
            <v>0.438</v>
          </cell>
          <cell r="L198">
            <v>0.02</v>
          </cell>
          <cell r="M198">
            <v>4.8000000000000001E-2</v>
          </cell>
          <cell r="P198">
            <v>0.879</v>
          </cell>
          <cell r="Q198">
            <v>0.35199999999999998</v>
          </cell>
          <cell r="BQ198">
            <v>2</v>
          </cell>
        </row>
        <row r="199">
          <cell r="A199">
            <v>194</v>
          </cell>
          <cell r="B199" t="str">
            <v>Bª t«ng t­êng &gt;45cm cao&lt;=4m hoÆc &gt;4m ®¸ 1x2 M300</v>
          </cell>
          <cell r="C199" t="str">
            <v>m3</v>
          </cell>
          <cell r="D199">
            <v>1</v>
          </cell>
          <cell r="E199">
            <v>437.68</v>
          </cell>
          <cell r="F199">
            <v>0.45200000000000001</v>
          </cell>
          <cell r="L199">
            <v>0.02</v>
          </cell>
          <cell r="M199">
            <v>4.8000000000000001E-2</v>
          </cell>
          <cell r="P199">
            <v>0.88300000000000001</v>
          </cell>
          <cell r="Q199">
            <v>0.35199999999999998</v>
          </cell>
          <cell r="BQ199">
            <v>2</v>
          </cell>
        </row>
        <row r="200">
          <cell r="A200">
            <v>195</v>
          </cell>
          <cell r="B200" t="str">
            <v>Bª t«ng t­êng &gt;45cm cao&lt;=4m hoÆc &gt;4m ®¸ 2x4 M150</v>
          </cell>
          <cell r="C200" t="str">
            <v>m3</v>
          </cell>
          <cell r="D200">
            <v>1</v>
          </cell>
          <cell r="E200">
            <v>272.64999999999998</v>
          </cell>
          <cell r="F200">
            <v>0.49399999999999999</v>
          </cell>
          <cell r="L200">
            <v>0.02</v>
          </cell>
          <cell r="M200">
            <v>4.8000000000000001E-2</v>
          </cell>
          <cell r="O200">
            <v>0.90600000000000003</v>
          </cell>
          <cell r="Q200">
            <v>0.35199999999999998</v>
          </cell>
          <cell r="BQ200">
            <v>2</v>
          </cell>
        </row>
        <row r="201">
          <cell r="A201">
            <v>196</v>
          </cell>
          <cell r="B201" t="str">
            <v>Bª t«ng t­êng &gt;45cm cao&lt;=4m hoÆc &gt;4m ®¸ 2x4 M200</v>
          </cell>
          <cell r="C201" t="str">
            <v>m3</v>
          </cell>
          <cell r="D201">
            <v>1</v>
          </cell>
          <cell r="E201">
            <v>331.08</v>
          </cell>
          <cell r="F201">
            <v>0.46899999999999997</v>
          </cell>
          <cell r="L201">
            <v>0.02</v>
          </cell>
          <cell r="M201">
            <v>4.8000000000000001E-2</v>
          </cell>
          <cell r="O201">
            <v>0.89600000000000002</v>
          </cell>
          <cell r="Q201">
            <v>0.35199999999999998</v>
          </cell>
          <cell r="BQ201">
            <v>2</v>
          </cell>
        </row>
        <row r="202">
          <cell r="A202">
            <v>197</v>
          </cell>
          <cell r="B202" t="str">
            <v>Bª t«ng t­êng &gt;45cm cao&lt;=4m hoÆc &gt;4m ®¸ 2x4 M250</v>
          </cell>
          <cell r="C202" t="str">
            <v>m3</v>
          </cell>
          <cell r="D202">
            <v>1</v>
          </cell>
          <cell r="E202">
            <v>384</v>
          </cell>
          <cell r="F202">
            <v>0.45100000000000001</v>
          </cell>
          <cell r="L202">
            <v>0.02</v>
          </cell>
          <cell r="M202">
            <v>4.8000000000000001E-2</v>
          </cell>
          <cell r="O202">
            <v>0.879</v>
          </cell>
          <cell r="Q202">
            <v>0.35199999999999998</v>
          </cell>
          <cell r="BQ202">
            <v>2</v>
          </cell>
        </row>
        <row r="203">
          <cell r="A203">
            <v>198</v>
          </cell>
          <cell r="B203" t="str">
            <v>Bª t«ng t­êng &gt;45cm cao&lt;=4m hoÆc &gt;4m ®¸ 2x4 M300</v>
          </cell>
          <cell r="C203" t="str">
            <v>m3</v>
          </cell>
          <cell r="D203">
            <v>1</v>
          </cell>
          <cell r="E203">
            <v>466.38</v>
          </cell>
          <cell r="F203">
            <v>0.41099999999999998</v>
          </cell>
          <cell r="L203">
            <v>0.02</v>
          </cell>
          <cell r="M203">
            <v>4.8000000000000001E-2</v>
          </cell>
          <cell r="O203">
            <v>0.879</v>
          </cell>
          <cell r="Q203">
            <v>0.35199999999999998</v>
          </cell>
          <cell r="BQ203">
            <v>2</v>
          </cell>
        </row>
        <row r="204">
          <cell r="A204">
            <v>199</v>
          </cell>
          <cell r="B204" t="str">
            <v>Bª t«ng t­êng trô pin &lt;=45cm cao&lt;=4m hoÆc &gt;4m ®¸ 1x2 M150</v>
          </cell>
          <cell r="C204" t="str">
            <v>m3</v>
          </cell>
          <cell r="D204">
            <v>1</v>
          </cell>
          <cell r="E204">
            <v>288.02999999999997</v>
          </cell>
          <cell r="F204">
            <v>0.49</v>
          </cell>
          <cell r="L204">
            <v>4.9000000000000002E-2</v>
          </cell>
          <cell r="M204">
            <v>0.19900000000000001</v>
          </cell>
          <cell r="P204">
            <v>0.90400000000000003</v>
          </cell>
          <cell r="Q204">
            <v>0.871</v>
          </cell>
        </row>
        <row r="205">
          <cell r="A205">
            <v>200</v>
          </cell>
          <cell r="B205" t="str">
            <v>Bª t«ng t­êng trô pin &lt;=45cm cao&lt;=4m hoÆc &gt;4m ®¸ 1x2 M200</v>
          </cell>
          <cell r="C205" t="str">
            <v>m3</v>
          </cell>
          <cell r="D205">
            <v>1</v>
          </cell>
          <cell r="E205">
            <v>350.55</v>
          </cell>
          <cell r="F205">
            <v>0.46600000000000003</v>
          </cell>
          <cell r="L205">
            <v>4.9000000000000002E-2</v>
          </cell>
          <cell r="M205">
            <v>0.19900000000000001</v>
          </cell>
          <cell r="P205">
            <v>0.88900000000000001</v>
          </cell>
          <cell r="Q205">
            <v>0.871</v>
          </cell>
        </row>
        <row r="206">
          <cell r="A206">
            <v>201</v>
          </cell>
          <cell r="B206" t="str">
            <v>Bª t«ng t­êng trô pin &lt;=45cm cao&lt;=4m hoÆc &gt;4m ®¸ 1x2 M250</v>
          </cell>
          <cell r="C206" t="str">
            <v>m3</v>
          </cell>
          <cell r="D206">
            <v>1</v>
          </cell>
          <cell r="E206">
            <v>415.13</v>
          </cell>
          <cell r="F206">
            <v>0.438</v>
          </cell>
          <cell r="L206">
            <v>4.9000000000000002E-2</v>
          </cell>
          <cell r="M206">
            <v>0.19900000000000001</v>
          </cell>
          <cell r="P206">
            <v>0.879</v>
          </cell>
          <cell r="Q206">
            <v>0.871</v>
          </cell>
        </row>
        <row r="207">
          <cell r="A207">
            <v>202</v>
          </cell>
          <cell r="B207" t="str">
            <v>Bª t«ng t­êng trô pin &lt;=45cm cao&lt;=4m hoÆc &gt;4m ®¸ 1x2 M300</v>
          </cell>
          <cell r="C207" t="str">
            <v>m3</v>
          </cell>
          <cell r="D207">
            <v>1</v>
          </cell>
          <cell r="E207">
            <v>437.68</v>
          </cell>
          <cell r="F207">
            <v>0.45200000000000001</v>
          </cell>
          <cell r="L207">
            <v>4.9000000000000002E-2</v>
          </cell>
          <cell r="M207">
            <v>0.19900000000000001</v>
          </cell>
          <cell r="P207">
            <v>0.88300000000000001</v>
          </cell>
          <cell r="Q207">
            <v>0.871</v>
          </cell>
        </row>
        <row r="208">
          <cell r="A208">
            <v>203</v>
          </cell>
          <cell r="B208" t="str">
            <v>Bª t«ng t­êng trô pin &lt;=45cm cao&lt;=4m hoÆc &gt;4m ®¸ 2x4 M150</v>
          </cell>
          <cell r="C208" t="str">
            <v>m3</v>
          </cell>
          <cell r="D208">
            <v>1</v>
          </cell>
          <cell r="E208">
            <v>272.64999999999998</v>
          </cell>
          <cell r="F208">
            <v>0.49399999999999999</v>
          </cell>
          <cell r="L208">
            <v>4.9000000000000002E-2</v>
          </cell>
          <cell r="M208">
            <v>0.19900000000000001</v>
          </cell>
          <cell r="O208">
            <v>0.90600000000000003</v>
          </cell>
          <cell r="Q208">
            <v>0.871</v>
          </cell>
        </row>
        <row r="209">
          <cell r="A209">
            <v>204</v>
          </cell>
          <cell r="B209" t="str">
            <v>Bª t«ng t­êng trô pin &lt;=45cm cao&lt;=4m hoÆc &gt;4m ®¸ 2x4 M200</v>
          </cell>
          <cell r="C209" t="str">
            <v>m3</v>
          </cell>
          <cell r="D209">
            <v>1</v>
          </cell>
          <cell r="E209">
            <v>331.08</v>
          </cell>
          <cell r="F209">
            <v>0.46899999999999997</v>
          </cell>
          <cell r="L209">
            <v>4.9000000000000002E-2</v>
          </cell>
          <cell r="M209">
            <v>0.19900000000000001</v>
          </cell>
          <cell r="O209">
            <v>0.89600000000000002</v>
          </cell>
          <cell r="Q209">
            <v>0.871</v>
          </cell>
        </row>
        <row r="210">
          <cell r="A210">
            <v>205</v>
          </cell>
          <cell r="B210" t="str">
            <v>Bª t«ng t­êng trô pin &lt;=45cm cao&lt;=4m hoÆc &gt;4m ®¸ 2x4 M250</v>
          </cell>
          <cell r="C210" t="str">
            <v>m3</v>
          </cell>
          <cell r="D210">
            <v>1</v>
          </cell>
          <cell r="E210">
            <v>384</v>
          </cell>
          <cell r="F210">
            <v>0.45100000000000001</v>
          </cell>
          <cell r="L210">
            <v>4.9000000000000002E-2</v>
          </cell>
          <cell r="M210">
            <v>0.19900000000000001</v>
          </cell>
          <cell r="O210">
            <v>0.879</v>
          </cell>
          <cell r="Q210">
            <v>0.871</v>
          </cell>
        </row>
        <row r="211">
          <cell r="A211">
            <v>206</v>
          </cell>
          <cell r="B211" t="str">
            <v>Bª t«ng t­êng trô pin &lt;=45cm cao&lt;=4m hoÆc &gt;4m ®¸ 2x4 M300</v>
          </cell>
          <cell r="C211" t="str">
            <v>m3</v>
          </cell>
          <cell r="D211">
            <v>1</v>
          </cell>
          <cell r="E211">
            <v>466.38</v>
          </cell>
          <cell r="F211">
            <v>0.41099999999999998</v>
          </cell>
          <cell r="L211">
            <v>4.9000000000000002E-2</v>
          </cell>
          <cell r="M211">
            <v>0.19900000000000001</v>
          </cell>
          <cell r="O211">
            <v>0.879</v>
          </cell>
          <cell r="Q211">
            <v>0.871</v>
          </cell>
        </row>
        <row r="212">
          <cell r="A212">
            <v>207</v>
          </cell>
          <cell r="B212" t="str">
            <v>Bª t«ng t­êng trô pin &gt;45cm cao&lt;=4m hoÆc &gt;4m ®¸ 1x2 M150</v>
          </cell>
          <cell r="C212" t="str">
            <v>m3</v>
          </cell>
          <cell r="D212">
            <v>1</v>
          </cell>
          <cell r="E212">
            <v>288.02999999999997</v>
          </cell>
          <cell r="F212">
            <v>0.49</v>
          </cell>
          <cell r="L212">
            <v>4.9000000000000002E-2</v>
          </cell>
          <cell r="M212">
            <v>0.19900000000000001</v>
          </cell>
          <cell r="P212">
            <v>0.90400000000000003</v>
          </cell>
          <cell r="Q212">
            <v>0.35199999999999998</v>
          </cell>
        </row>
        <row r="213">
          <cell r="A213">
            <v>208</v>
          </cell>
          <cell r="B213" t="str">
            <v>Bª t«ng t­êng trô pin &gt;45cm cao&lt;=4m hoÆc &gt;4m ®¸ 1x2 M200</v>
          </cell>
          <cell r="C213" t="str">
            <v>m3</v>
          </cell>
          <cell r="D213">
            <v>1</v>
          </cell>
          <cell r="E213">
            <v>350.55</v>
          </cell>
          <cell r="F213">
            <v>0.46600000000000003</v>
          </cell>
          <cell r="L213">
            <v>4.9000000000000002E-2</v>
          </cell>
          <cell r="M213">
            <v>0.19900000000000001</v>
          </cell>
          <cell r="P213">
            <v>0.88900000000000001</v>
          </cell>
          <cell r="Q213">
            <v>0.35199999999999998</v>
          </cell>
        </row>
        <row r="214">
          <cell r="A214">
            <v>209</v>
          </cell>
          <cell r="B214" t="str">
            <v>Bª t«ng t­êng trô pin &gt;45cm cao&lt;=4m hoÆc &gt;4m ®¸ 1x2 M250</v>
          </cell>
          <cell r="C214" t="str">
            <v>m3</v>
          </cell>
          <cell r="D214">
            <v>1</v>
          </cell>
          <cell r="E214">
            <v>415.13</v>
          </cell>
          <cell r="F214">
            <v>0.438</v>
          </cell>
          <cell r="L214">
            <v>4.9000000000000002E-2</v>
          </cell>
          <cell r="M214">
            <v>0.19900000000000001</v>
          </cell>
          <cell r="P214">
            <v>0.879</v>
          </cell>
          <cell r="Q214">
            <v>0.35199999999999998</v>
          </cell>
        </row>
        <row r="215">
          <cell r="A215">
            <v>210</v>
          </cell>
          <cell r="B215" t="str">
            <v>Bª t«ng t­êng trô pin &gt;45cm cao&lt;=4m hoÆc &gt;4m ®¸ 1x2 M300</v>
          </cell>
          <cell r="C215" t="str">
            <v>m3</v>
          </cell>
          <cell r="D215">
            <v>1</v>
          </cell>
          <cell r="E215">
            <v>437.68</v>
          </cell>
          <cell r="F215">
            <v>0.45200000000000001</v>
          </cell>
          <cell r="L215">
            <v>4.9000000000000002E-2</v>
          </cell>
          <cell r="M215">
            <v>0.19900000000000001</v>
          </cell>
          <cell r="P215">
            <v>0.88300000000000001</v>
          </cell>
          <cell r="Q215">
            <v>0.35199999999999998</v>
          </cell>
        </row>
        <row r="216">
          <cell r="A216">
            <v>211</v>
          </cell>
          <cell r="B216" t="str">
            <v>Bª t«ng t­êng trô pin &gt;45cm cao&lt;=4m hoÆc &gt;4m ®¸ 2x4 M150</v>
          </cell>
          <cell r="C216" t="str">
            <v>m3</v>
          </cell>
          <cell r="D216">
            <v>1</v>
          </cell>
          <cell r="E216">
            <v>272.64999999999998</v>
          </cell>
          <cell r="F216">
            <v>0.49399999999999999</v>
          </cell>
          <cell r="L216">
            <v>4.9000000000000002E-2</v>
          </cell>
          <cell r="M216">
            <v>0.19900000000000001</v>
          </cell>
          <cell r="O216">
            <v>0.90600000000000003</v>
          </cell>
          <cell r="Q216">
            <v>0.35199999999999998</v>
          </cell>
          <cell r="BQ216">
            <v>2</v>
          </cell>
        </row>
        <row r="217">
          <cell r="A217">
            <v>212</v>
          </cell>
          <cell r="B217" t="str">
            <v>Bª t«ng t­êng trô pin &gt;45cm cao&lt;=4m hoÆc &gt;4m ®¸ 2x4 M200</v>
          </cell>
          <cell r="C217" t="str">
            <v>m3</v>
          </cell>
          <cell r="D217">
            <v>1</v>
          </cell>
          <cell r="E217">
            <v>331.08</v>
          </cell>
          <cell r="F217">
            <v>0.46899999999999997</v>
          </cell>
          <cell r="L217">
            <v>4.9000000000000002E-2</v>
          </cell>
          <cell r="M217">
            <v>0.19900000000000001</v>
          </cell>
          <cell r="O217">
            <v>0.89600000000000002</v>
          </cell>
          <cell r="Q217">
            <v>0.35199999999999998</v>
          </cell>
          <cell r="BQ217">
            <v>2</v>
          </cell>
        </row>
        <row r="218">
          <cell r="A218">
            <v>213</v>
          </cell>
          <cell r="B218" t="str">
            <v>Bª t«ng t­êng trô pin &gt;45cm cao&lt;=4m hoÆc &gt;4m ®¸ 2x4 M250</v>
          </cell>
          <cell r="C218" t="str">
            <v>m3</v>
          </cell>
          <cell r="D218">
            <v>1</v>
          </cell>
          <cell r="E218">
            <v>384</v>
          </cell>
          <cell r="F218">
            <v>0.45100000000000001</v>
          </cell>
          <cell r="L218">
            <v>4.9000000000000002E-2</v>
          </cell>
          <cell r="M218">
            <v>0.19900000000000001</v>
          </cell>
          <cell r="O218">
            <v>0.879</v>
          </cell>
          <cell r="Q218">
            <v>0.35199999999999998</v>
          </cell>
          <cell r="BQ218">
            <v>2</v>
          </cell>
        </row>
        <row r="219">
          <cell r="A219">
            <v>214</v>
          </cell>
          <cell r="B219" t="str">
            <v>Bª t«ng t­êng trô pin &gt;45cm cao&lt;=4m hoÆc &gt;4m ®¸ 2x4 M300</v>
          </cell>
          <cell r="C219" t="str">
            <v>m3</v>
          </cell>
          <cell r="D219">
            <v>1</v>
          </cell>
          <cell r="E219">
            <v>466.38</v>
          </cell>
          <cell r="F219">
            <v>0.41099999999999998</v>
          </cell>
          <cell r="L219">
            <v>4.9000000000000002E-2</v>
          </cell>
          <cell r="M219">
            <v>0.19900000000000001</v>
          </cell>
          <cell r="O219">
            <v>0.879</v>
          </cell>
          <cell r="Q219">
            <v>0.35199999999999998</v>
          </cell>
          <cell r="BQ219">
            <v>2</v>
          </cell>
        </row>
        <row r="220">
          <cell r="A220">
            <v>215</v>
          </cell>
          <cell r="B220" t="str">
            <v>Bª t«ng cét tiÕt diÖn , chiÒu cao tuú ý ®¸ 1x2 M150</v>
          </cell>
          <cell r="C220" t="str">
            <v>m3</v>
          </cell>
          <cell r="D220">
            <v>1</v>
          </cell>
          <cell r="E220">
            <v>288.02999999999997</v>
          </cell>
          <cell r="F220">
            <v>0.49</v>
          </cell>
          <cell r="L220">
            <v>0.02</v>
          </cell>
          <cell r="M220">
            <v>4.8000000000000001E-2</v>
          </cell>
          <cell r="P220">
            <v>0.90400000000000003</v>
          </cell>
          <cell r="Q220">
            <v>0.35199999999999998</v>
          </cell>
          <cell r="BQ220">
            <v>1</v>
          </cell>
        </row>
        <row r="221">
          <cell r="A221">
            <v>216</v>
          </cell>
          <cell r="B221" t="str">
            <v>Bª t«ng cét tiÕt diÖn , chiÒu cao tuú ý ®¸ 1x2 M200</v>
          </cell>
          <cell r="C221" t="str">
            <v>m3</v>
          </cell>
          <cell r="D221">
            <v>1</v>
          </cell>
          <cell r="E221">
            <v>350.55</v>
          </cell>
          <cell r="F221">
            <v>0.46600000000000003</v>
          </cell>
          <cell r="L221">
            <v>0.02</v>
          </cell>
          <cell r="M221">
            <v>4.8000000000000001E-2</v>
          </cell>
          <cell r="P221">
            <v>0.88900000000000001</v>
          </cell>
          <cell r="Q221">
            <v>0.35199999999999998</v>
          </cell>
          <cell r="BQ221">
            <v>1</v>
          </cell>
        </row>
        <row r="222">
          <cell r="A222">
            <v>217</v>
          </cell>
          <cell r="B222" t="str">
            <v>Bª t«ng cét tiÕt diÖn , chiÒu cao tuú ý ®¸ 1x2 M250</v>
          </cell>
          <cell r="C222" t="str">
            <v>m3</v>
          </cell>
          <cell r="D222">
            <v>1</v>
          </cell>
          <cell r="E222">
            <v>415.13</v>
          </cell>
          <cell r="F222">
            <v>0.438</v>
          </cell>
          <cell r="L222">
            <v>0.02</v>
          </cell>
          <cell r="M222">
            <v>4.8000000000000001E-2</v>
          </cell>
          <cell r="P222">
            <v>0.879</v>
          </cell>
          <cell r="Q222">
            <v>0.35199999999999998</v>
          </cell>
          <cell r="BQ222">
            <v>1</v>
          </cell>
        </row>
        <row r="223">
          <cell r="A223">
            <v>218</v>
          </cell>
          <cell r="B223" t="str">
            <v>Bª t«ng cét tiÕt diÖn , chiÒu cao tuú ý ®¸ 1x2 M300</v>
          </cell>
          <cell r="C223" t="str">
            <v>m3</v>
          </cell>
          <cell r="D223">
            <v>1</v>
          </cell>
          <cell r="E223">
            <v>437.68</v>
          </cell>
          <cell r="F223">
            <v>0.45200000000000001</v>
          </cell>
          <cell r="L223">
            <v>0.02</v>
          </cell>
          <cell r="M223">
            <v>4.8000000000000001E-2</v>
          </cell>
          <cell r="P223">
            <v>0.88300000000000001</v>
          </cell>
          <cell r="Q223">
            <v>0.35199999999999998</v>
          </cell>
          <cell r="BQ223">
            <v>1</v>
          </cell>
        </row>
        <row r="224">
          <cell r="A224">
            <v>219</v>
          </cell>
          <cell r="B224" t="str">
            <v>Bª t«ng cét tiÕt diÖn , chiÒu cao tuú ý ®¸ 2x4 M150</v>
          </cell>
          <cell r="C224" t="str">
            <v>m3</v>
          </cell>
          <cell r="D224">
            <v>1</v>
          </cell>
          <cell r="E224">
            <v>272.64999999999998</v>
          </cell>
          <cell r="F224">
            <v>0.49399999999999999</v>
          </cell>
          <cell r="L224">
            <v>0.02</v>
          </cell>
          <cell r="M224">
            <v>4.8000000000000001E-2</v>
          </cell>
          <cell r="O224">
            <v>0.90600000000000003</v>
          </cell>
          <cell r="Q224">
            <v>0.35199999999999998</v>
          </cell>
          <cell r="BQ224">
            <v>1</v>
          </cell>
        </row>
        <row r="225">
          <cell r="A225">
            <v>220</v>
          </cell>
          <cell r="B225" t="str">
            <v>Bª t«ng cét tiÕt diÖn , chiÒu cao tuú ý ®¸ 2x4 M200</v>
          </cell>
          <cell r="C225" t="str">
            <v>m3</v>
          </cell>
          <cell r="D225">
            <v>1</v>
          </cell>
          <cell r="E225">
            <v>331.08</v>
          </cell>
          <cell r="F225">
            <v>0.46899999999999997</v>
          </cell>
          <cell r="L225">
            <v>0.02</v>
          </cell>
          <cell r="M225">
            <v>4.8000000000000001E-2</v>
          </cell>
          <cell r="O225">
            <v>0.89600000000000002</v>
          </cell>
          <cell r="Q225">
            <v>0.35199999999999998</v>
          </cell>
          <cell r="BQ225">
            <v>1</v>
          </cell>
        </row>
        <row r="226">
          <cell r="A226">
            <v>221</v>
          </cell>
          <cell r="B226" t="str">
            <v>Bª t«ng cét tiÕt diÖn , chiÒu cao tuú ý ®¸ 2x4 M250</v>
          </cell>
          <cell r="C226" t="str">
            <v>m3</v>
          </cell>
          <cell r="D226">
            <v>1</v>
          </cell>
          <cell r="E226">
            <v>384</v>
          </cell>
          <cell r="F226">
            <v>0.45100000000000001</v>
          </cell>
          <cell r="L226">
            <v>0.02</v>
          </cell>
          <cell r="M226">
            <v>4.8000000000000001E-2</v>
          </cell>
          <cell r="O226">
            <v>0.879</v>
          </cell>
          <cell r="Q226">
            <v>0.35199999999999998</v>
          </cell>
          <cell r="BQ226">
            <v>1</v>
          </cell>
        </row>
        <row r="227">
          <cell r="A227">
            <v>222</v>
          </cell>
          <cell r="B227" t="str">
            <v>Bª t«ng cét tiÕt diÖn , chiÒu cao tuú ý ®¸ 2x4 M300</v>
          </cell>
          <cell r="C227" t="str">
            <v>m3</v>
          </cell>
          <cell r="D227">
            <v>1</v>
          </cell>
          <cell r="E227">
            <v>466.38</v>
          </cell>
          <cell r="F227">
            <v>0.41099999999999998</v>
          </cell>
          <cell r="L227">
            <v>0.02</v>
          </cell>
          <cell r="M227">
            <v>4.8000000000000001E-2</v>
          </cell>
          <cell r="O227">
            <v>0.879</v>
          </cell>
          <cell r="Q227">
            <v>0.35199999999999998</v>
          </cell>
          <cell r="BQ227">
            <v>1</v>
          </cell>
        </row>
        <row r="228">
          <cell r="A228">
            <v>223</v>
          </cell>
          <cell r="B228" t="str">
            <v>Bª t«ng xµ dÇm ,gi»ng,sµn m¸i ®¸ 1x2 M150</v>
          </cell>
          <cell r="C228" t="str">
            <v>m3</v>
          </cell>
          <cell r="D228">
            <v>1</v>
          </cell>
          <cell r="E228">
            <v>288.02999999999997</v>
          </cell>
          <cell r="F228">
            <v>0.49</v>
          </cell>
          <cell r="P228">
            <v>0.90400000000000003</v>
          </cell>
          <cell r="BQ228">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I33"/>
  <sheetViews>
    <sheetView topLeftCell="C5" zoomScale="55" zoomScaleNormal="55" zoomScaleSheetLayoutView="25" workbookViewId="0">
      <pane ySplit="7" topLeftCell="A12" activePane="bottomLeft" state="frozen"/>
      <selection activeCell="A5" sqref="A5"/>
      <selection pane="bottomLeft" activeCell="C5" sqref="C5:X6"/>
    </sheetView>
  </sheetViews>
  <sheetFormatPr defaultColWidth="9.140625" defaultRowHeight="21.95" customHeight="1"/>
  <cols>
    <col min="1" max="1" width="5.5703125" style="9" customWidth="1"/>
    <col min="2" max="2" width="50.28515625" style="10" customWidth="1"/>
    <col min="3" max="3" width="11.28515625" style="10" customWidth="1"/>
    <col min="4" max="4" width="24.7109375" style="11" customWidth="1"/>
    <col min="5" max="5" width="59" style="10" customWidth="1"/>
    <col min="6" max="6" width="29" style="10" customWidth="1"/>
    <col min="7" max="7" width="12.28515625" style="11" customWidth="1"/>
    <col min="8" max="8" width="12.42578125" style="10" customWidth="1"/>
    <col min="9" max="9" width="14.28515625" style="11" customWidth="1"/>
    <col min="10" max="10" width="16.7109375" style="11" customWidth="1"/>
    <col min="11" max="11" width="26.140625" style="11" customWidth="1"/>
    <col min="12" max="12" width="11.7109375" style="11" customWidth="1"/>
    <col min="13" max="13" width="14.28515625" style="10" customWidth="1"/>
    <col min="14" max="14" width="14.28515625" style="10" hidden="1" customWidth="1"/>
    <col min="15" max="15" width="22.5703125" style="10" customWidth="1"/>
    <col min="16" max="16" width="29" style="10" hidden="1" customWidth="1"/>
    <col min="17" max="19" width="30.5703125" style="10" hidden="1" customWidth="1"/>
    <col min="20" max="20" width="30.5703125" style="10" customWidth="1"/>
    <col min="21" max="21" width="10.7109375" style="10" customWidth="1"/>
    <col min="22" max="22" width="14.28515625" style="10" customWidth="1"/>
    <col min="23" max="23" width="13.5703125" style="10" customWidth="1"/>
    <col min="24" max="24" width="14.42578125" style="10" customWidth="1"/>
    <col min="25" max="25" width="18.28515625" style="10" customWidth="1"/>
    <col min="26" max="16384" width="9.140625" style="10"/>
  </cols>
  <sheetData>
    <row r="1" spans="1:33" s="18" customFormat="1" ht="20.100000000000001" customHeight="1">
      <c r="A1" s="95" t="s">
        <v>48</v>
      </c>
      <c r="B1" s="96"/>
      <c r="C1" s="96"/>
      <c r="D1" s="97"/>
      <c r="E1" s="96"/>
      <c r="F1" s="98"/>
      <c r="G1" s="97"/>
      <c r="H1" s="96"/>
      <c r="I1" s="96"/>
      <c r="J1" s="96"/>
      <c r="K1" s="96"/>
      <c r="L1" s="96"/>
      <c r="M1" s="96"/>
      <c r="N1" s="96"/>
      <c r="O1" s="96"/>
      <c r="P1" s="96"/>
      <c r="Q1" s="96"/>
      <c r="R1" s="96"/>
      <c r="S1" s="96"/>
      <c r="T1" s="96"/>
      <c r="U1" s="96"/>
      <c r="V1" s="96"/>
      <c r="W1" s="96" t="s">
        <v>10</v>
      </c>
      <c r="X1" s="99"/>
      <c r="Y1" s="99"/>
      <c r="Z1" s="19"/>
      <c r="AA1" s="19"/>
      <c r="AC1" s="20"/>
      <c r="AD1" s="20"/>
      <c r="AE1" s="20"/>
      <c r="AG1" s="7"/>
    </row>
    <row r="2" spans="1:33" s="18" customFormat="1" ht="15.75" customHeight="1">
      <c r="A2" s="97"/>
      <c r="B2" s="100"/>
      <c r="C2" s="96"/>
      <c r="D2" s="97"/>
      <c r="E2" s="96"/>
      <c r="F2" s="96"/>
      <c r="G2" s="97"/>
      <c r="H2" s="96"/>
      <c r="I2" s="96"/>
      <c r="J2" s="96"/>
      <c r="K2" s="96"/>
      <c r="L2" s="96"/>
      <c r="M2" s="96"/>
      <c r="N2" s="96"/>
      <c r="O2" s="96"/>
      <c r="P2" s="96"/>
      <c r="Q2" s="96"/>
      <c r="R2" s="96"/>
      <c r="S2" s="96"/>
      <c r="T2" s="96"/>
      <c r="U2" s="96"/>
      <c r="V2" s="96"/>
      <c r="W2" s="101" t="s">
        <v>43</v>
      </c>
      <c r="X2" s="101"/>
      <c r="Y2" s="101"/>
      <c r="Z2" s="20"/>
      <c r="AA2" s="20"/>
      <c r="AC2" s="20"/>
      <c r="AD2" s="20"/>
      <c r="AE2" s="20"/>
      <c r="AG2" s="8"/>
    </row>
    <row r="3" spans="1:33" s="18" customFormat="1" ht="15.75">
      <c r="A3" s="148"/>
      <c r="B3" s="148"/>
      <c r="C3" s="96"/>
      <c r="D3" s="97"/>
      <c r="E3" s="96"/>
      <c r="F3" s="96"/>
      <c r="G3" s="97"/>
      <c r="H3" s="96"/>
      <c r="I3" s="96"/>
      <c r="J3" s="96"/>
      <c r="K3" s="96"/>
      <c r="L3" s="96"/>
      <c r="M3" s="96"/>
      <c r="N3" s="96"/>
      <c r="O3" s="96"/>
      <c r="P3" s="96"/>
      <c r="Q3" s="96"/>
      <c r="R3" s="96"/>
      <c r="S3" s="96"/>
      <c r="T3" s="96"/>
      <c r="U3" s="102"/>
      <c r="V3" s="96"/>
      <c r="W3" s="96" t="s">
        <v>11</v>
      </c>
      <c r="X3" s="99"/>
      <c r="Y3" s="99"/>
      <c r="Z3" s="20"/>
      <c r="AA3" s="20"/>
      <c r="AC3" s="20"/>
      <c r="AD3" s="20"/>
      <c r="AE3" s="20"/>
      <c r="AG3" s="7"/>
    </row>
    <row r="4" spans="1:33" s="18" customFormat="1" ht="15.75">
      <c r="A4" s="148"/>
      <c r="B4" s="148"/>
      <c r="C4" s="100"/>
      <c r="D4" s="97"/>
      <c r="E4" s="100"/>
      <c r="F4" s="101"/>
      <c r="G4" s="97"/>
      <c r="H4" s="101"/>
      <c r="I4" s="101"/>
      <c r="J4" s="101"/>
      <c r="K4" s="101"/>
      <c r="L4" s="101"/>
      <c r="M4" s="96"/>
      <c r="N4" s="96"/>
      <c r="O4" s="96"/>
      <c r="P4" s="96"/>
      <c r="Q4" s="96"/>
      <c r="R4" s="96"/>
      <c r="S4" s="96"/>
      <c r="T4" s="96"/>
      <c r="U4" s="96"/>
      <c r="V4" s="96"/>
      <c r="W4" s="96" t="s">
        <v>7</v>
      </c>
      <c r="X4" s="101"/>
      <c r="Y4" s="101"/>
      <c r="Z4" s="20"/>
      <c r="AA4" s="20"/>
      <c r="AC4" s="20"/>
      <c r="AD4" s="20"/>
      <c r="AE4" s="43"/>
      <c r="AF4" s="44"/>
      <c r="AG4" s="7"/>
    </row>
    <row r="5" spans="1:33" s="18" customFormat="1" ht="69.75" customHeight="1">
      <c r="A5" s="97"/>
      <c r="B5" s="96"/>
      <c r="C5" s="149" t="s">
        <v>148</v>
      </c>
      <c r="D5" s="149"/>
      <c r="E5" s="149"/>
      <c r="F5" s="149"/>
      <c r="G5" s="149"/>
      <c r="H5" s="149"/>
      <c r="I5" s="149"/>
      <c r="J5" s="149"/>
      <c r="K5" s="149"/>
      <c r="L5" s="149"/>
      <c r="M5" s="149"/>
      <c r="N5" s="149"/>
      <c r="O5" s="149"/>
      <c r="P5" s="149"/>
      <c r="Q5" s="149"/>
      <c r="R5" s="149"/>
      <c r="S5" s="149"/>
      <c r="T5" s="149"/>
      <c r="U5" s="149"/>
      <c r="V5" s="149"/>
      <c r="W5" s="149"/>
      <c r="X5" s="149"/>
      <c r="Y5" s="96"/>
      <c r="Z5" s="40"/>
      <c r="AA5" s="40"/>
      <c r="AB5" s="40"/>
      <c r="AC5" s="40"/>
      <c r="AD5" s="40"/>
      <c r="AE5" s="40"/>
      <c r="AG5" s="7"/>
    </row>
    <row r="6" spans="1:33" s="18" customFormat="1" ht="15" customHeight="1">
      <c r="A6" s="97"/>
      <c r="B6" s="96"/>
      <c r="C6" s="149"/>
      <c r="D6" s="149"/>
      <c r="E6" s="149"/>
      <c r="F6" s="149"/>
      <c r="G6" s="149"/>
      <c r="H6" s="149"/>
      <c r="I6" s="149"/>
      <c r="J6" s="149"/>
      <c r="K6" s="149"/>
      <c r="L6" s="149"/>
      <c r="M6" s="149"/>
      <c r="N6" s="149"/>
      <c r="O6" s="149"/>
      <c r="P6" s="149"/>
      <c r="Q6" s="149"/>
      <c r="R6" s="149"/>
      <c r="S6" s="149"/>
      <c r="T6" s="149"/>
      <c r="U6" s="149"/>
      <c r="V6" s="149"/>
      <c r="W6" s="149"/>
      <c r="X6" s="149"/>
      <c r="Y6" s="96"/>
      <c r="Z6" s="40"/>
      <c r="AA6" s="40"/>
      <c r="AB6" s="40"/>
      <c r="AC6" s="40"/>
      <c r="AD6" s="11"/>
      <c r="AE6" s="11"/>
      <c r="AG6" s="7"/>
    </row>
    <row r="7" spans="1:33" ht="18" customHeight="1">
      <c r="A7" s="103"/>
      <c r="B7" s="104"/>
      <c r="C7" s="104"/>
      <c r="D7" s="105"/>
      <c r="E7" s="104"/>
      <c r="F7" s="104"/>
      <c r="G7" s="105"/>
      <c r="H7" s="104"/>
      <c r="I7" s="105"/>
      <c r="J7" s="105"/>
      <c r="K7" s="105"/>
      <c r="L7" s="105"/>
      <c r="M7" s="104"/>
      <c r="N7" s="104"/>
      <c r="O7" s="104"/>
      <c r="P7" s="104"/>
      <c r="Q7" s="104"/>
      <c r="R7" s="104"/>
      <c r="S7" s="104"/>
      <c r="T7" s="104"/>
      <c r="U7" s="104"/>
      <c r="V7" s="106"/>
      <c r="W7" s="107"/>
      <c r="X7" s="108" t="s">
        <v>8</v>
      </c>
      <c r="Y7" s="109"/>
      <c r="AD7" s="11"/>
      <c r="AE7" s="11"/>
    </row>
    <row r="8" spans="1:33" s="11" customFormat="1" ht="28.5" customHeight="1">
      <c r="A8" s="143" t="s">
        <v>0</v>
      </c>
      <c r="B8" s="143" t="s">
        <v>13</v>
      </c>
      <c r="C8" s="143" t="s">
        <v>14</v>
      </c>
      <c r="D8" s="143" t="s">
        <v>143</v>
      </c>
      <c r="E8" s="143" t="s">
        <v>15</v>
      </c>
      <c r="F8" s="143" t="s">
        <v>16</v>
      </c>
      <c r="G8" s="143" t="s">
        <v>144</v>
      </c>
      <c r="H8" s="143" t="s">
        <v>145</v>
      </c>
      <c r="I8" s="143" t="s">
        <v>17</v>
      </c>
      <c r="J8" s="143"/>
      <c r="K8" s="146" t="s">
        <v>18</v>
      </c>
      <c r="L8" s="146"/>
      <c r="M8" s="143" t="s">
        <v>19</v>
      </c>
      <c r="N8" s="143" t="s">
        <v>100</v>
      </c>
      <c r="O8" s="143" t="s">
        <v>101</v>
      </c>
      <c r="P8" s="140" t="s">
        <v>9</v>
      </c>
      <c r="Q8" s="141"/>
      <c r="R8" s="141"/>
      <c r="S8" s="142"/>
      <c r="T8" s="143" t="s">
        <v>106</v>
      </c>
      <c r="U8" s="144" t="s">
        <v>107</v>
      </c>
      <c r="V8" s="145"/>
      <c r="W8" s="145"/>
      <c r="X8" s="145"/>
      <c r="Y8" s="143" t="s">
        <v>127</v>
      </c>
    </row>
    <row r="9" spans="1:33" s="11" customFormat="1" ht="63">
      <c r="A9" s="143"/>
      <c r="B9" s="143"/>
      <c r="C9" s="143"/>
      <c r="D9" s="143"/>
      <c r="E9" s="143"/>
      <c r="F9" s="143"/>
      <c r="G9" s="143"/>
      <c r="H9" s="143"/>
      <c r="I9" s="110" t="s">
        <v>146</v>
      </c>
      <c r="J9" s="110" t="s">
        <v>147</v>
      </c>
      <c r="K9" s="111" t="s">
        <v>18</v>
      </c>
      <c r="L9" s="111" t="s">
        <v>1</v>
      </c>
      <c r="M9" s="143"/>
      <c r="N9" s="143"/>
      <c r="O9" s="143"/>
      <c r="P9" s="110" t="s">
        <v>102</v>
      </c>
      <c r="Q9" s="110" t="s">
        <v>103</v>
      </c>
      <c r="R9" s="110" t="s">
        <v>104</v>
      </c>
      <c r="S9" s="110" t="s">
        <v>105</v>
      </c>
      <c r="T9" s="143"/>
      <c r="U9" s="112" t="s">
        <v>20</v>
      </c>
      <c r="V9" s="112" t="s">
        <v>21</v>
      </c>
      <c r="W9" s="112" t="s">
        <v>44</v>
      </c>
      <c r="X9" s="112" t="s">
        <v>22</v>
      </c>
      <c r="Y9" s="143"/>
      <c r="AE9" s="9"/>
      <c r="AF9" s="9"/>
    </row>
    <row r="10" spans="1:33" s="12" customFormat="1" ht="17.25" customHeight="1">
      <c r="A10" s="110" t="s">
        <v>3</v>
      </c>
      <c r="B10" s="110" t="s">
        <v>4</v>
      </c>
      <c r="C10" s="110"/>
      <c r="D10" s="110" t="s">
        <v>5</v>
      </c>
      <c r="E10" s="110" t="s">
        <v>23</v>
      </c>
      <c r="F10" s="110" t="s">
        <v>24</v>
      </c>
      <c r="G10" s="110" t="s">
        <v>25</v>
      </c>
      <c r="H10" s="110" t="s">
        <v>26</v>
      </c>
      <c r="I10" s="110" t="s">
        <v>27</v>
      </c>
      <c r="J10" s="113" t="s">
        <v>2</v>
      </c>
      <c r="K10" s="113" t="s">
        <v>28</v>
      </c>
      <c r="L10" s="113" t="s">
        <v>27</v>
      </c>
      <c r="M10" s="110">
        <v>1</v>
      </c>
      <c r="N10" s="110">
        <v>2</v>
      </c>
      <c r="O10" s="110">
        <v>3</v>
      </c>
      <c r="P10" s="110">
        <v>4</v>
      </c>
      <c r="Q10" s="110">
        <v>5</v>
      </c>
      <c r="R10" s="110">
        <v>6</v>
      </c>
      <c r="S10" s="110">
        <v>7</v>
      </c>
      <c r="T10" s="110">
        <v>8</v>
      </c>
      <c r="U10" s="113">
        <v>9</v>
      </c>
      <c r="V10" s="113">
        <v>10</v>
      </c>
      <c r="W10" s="110">
        <v>11</v>
      </c>
      <c r="X10" s="110">
        <v>12</v>
      </c>
      <c r="Y10" s="114">
        <v>13</v>
      </c>
    </row>
    <row r="11" spans="1:33" ht="31.5">
      <c r="A11" s="110"/>
      <c r="B11" s="115" t="s">
        <v>29</v>
      </c>
      <c r="C11" s="115"/>
      <c r="D11" s="116"/>
      <c r="E11" s="115"/>
      <c r="F11" s="115"/>
      <c r="G11" s="116"/>
      <c r="H11" s="115"/>
      <c r="I11" s="117"/>
      <c r="J11" s="117"/>
      <c r="K11" s="117"/>
      <c r="L11" s="117"/>
      <c r="M11" s="118"/>
      <c r="N11" s="118"/>
      <c r="O11" s="118"/>
      <c r="P11" s="118"/>
      <c r="Q11" s="118"/>
      <c r="R11" s="118"/>
      <c r="S11" s="118"/>
      <c r="T11" s="118"/>
      <c r="U11" s="118"/>
      <c r="V11" s="119"/>
      <c r="W11" s="119"/>
      <c r="X11" s="119"/>
      <c r="Y11" s="120"/>
    </row>
    <row r="12" spans="1:33" s="21" customFormat="1" ht="15.75">
      <c r="A12" s="121">
        <v>1</v>
      </c>
      <c r="B12" s="122" t="s">
        <v>30</v>
      </c>
      <c r="C12" s="122"/>
      <c r="D12" s="121"/>
      <c r="E12" s="122"/>
      <c r="F12" s="123"/>
      <c r="G12" s="124"/>
      <c r="H12" s="123"/>
      <c r="I12" s="124"/>
      <c r="J12" s="124"/>
      <c r="K12" s="124"/>
      <c r="L12" s="124"/>
      <c r="M12" s="124"/>
      <c r="N12" s="124"/>
      <c r="O12" s="124"/>
      <c r="P12" s="124"/>
      <c r="Q12" s="124"/>
      <c r="R12" s="124"/>
      <c r="S12" s="124"/>
      <c r="T12" s="124"/>
      <c r="U12" s="124"/>
      <c r="V12" s="124"/>
      <c r="W12" s="124"/>
      <c r="X12" s="124"/>
      <c r="Y12" s="125"/>
    </row>
    <row r="13" spans="1:33" s="21" customFormat="1" ht="142.5" customHeight="1">
      <c r="A13" s="126">
        <v>1</v>
      </c>
      <c r="B13" s="53" t="s">
        <v>91</v>
      </c>
      <c r="C13" s="81">
        <v>7970239</v>
      </c>
      <c r="D13" s="53" t="s">
        <v>50</v>
      </c>
      <c r="E13" s="127" t="s">
        <v>92</v>
      </c>
      <c r="F13" s="126" t="s">
        <v>85</v>
      </c>
      <c r="G13" s="53" t="s">
        <v>4</v>
      </c>
      <c r="H13" s="53" t="s">
        <v>51</v>
      </c>
      <c r="I13" s="126" t="s">
        <v>95</v>
      </c>
      <c r="J13" s="126">
        <v>2023</v>
      </c>
      <c r="K13" s="81" t="s">
        <v>93</v>
      </c>
      <c r="L13" s="126"/>
      <c r="M13" s="81">
        <v>171.38</v>
      </c>
      <c r="N13" s="126">
        <v>0</v>
      </c>
      <c r="O13" s="126">
        <v>135.5</v>
      </c>
      <c r="P13" s="126">
        <v>0</v>
      </c>
      <c r="Q13" s="126">
        <v>0</v>
      </c>
      <c r="R13" s="126">
        <v>135.5</v>
      </c>
      <c r="S13" s="126"/>
      <c r="T13" s="126">
        <v>0</v>
      </c>
      <c r="U13" s="126">
        <v>29</v>
      </c>
      <c r="V13" s="126">
        <v>55</v>
      </c>
      <c r="W13" s="126">
        <v>100</v>
      </c>
      <c r="X13" s="126">
        <v>135.5</v>
      </c>
      <c r="Y13" s="128">
        <v>135.5</v>
      </c>
    </row>
    <row r="14" spans="1:33" s="21" customFormat="1" ht="99.75" customHeight="1">
      <c r="A14" s="126">
        <v>2</v>
      </c>
      <c r="B14" s="127" t="s">
        <v>134</v>
      </c>
      <c r="C14" s="126" t="s">
        <v>138</v>
      </c>
      <c r="D14" s="53" t="s">
        <v>50</v>
      </c>
      <c r="E14" s="127" t="s">
        <v>135</v>
      </c>
      <c r="F14" s="126" t="s">
        <v>85</v>
      </c>
      <c r="G14" s="53" t="s">
        <v>5</v>
      </c>
      <c r="H14" s="53" t="s">
        <v>51</v>
      </c>
      <c r="I14" s="126" t="s">
        <v>136</v>
      </c>
      <c r="J14" s="126">
        <v>2023</v>
      </c>
      <c r="K14" s="81"/>
      <c r="L14" s="126"/>
      <c r="M14" s="81">
        <v>16.439</v>
      </c>
      <c r="N14" s="126"/>
      <c r="O14" s="126"/>
      <c r="P14" s="126"/>
      <c r="Q14" s="126"/>
      <c r="R14" s="126"/>
      <c r="S14" s="126"/>
      <c r="T14" s="126"/>
      <c r="U14" s="126"/>
      <c r="V14" s="124"/>
      <c r="W14" s="124"/>
      <c r="X14" s="124"/>
      <c r="Y14" s="125"/>
    </row>
    <row r="15" spans="1:33" s="50" customFormat="1" ht="209.25" customHeight="1">
      <c r="A15" s="126">
        <v>3</v>
      </c>
      <c r="B15" s="127" t="s">
        <v>52</v>
      </c>
      <c r="C15" s="53">
        <f>'BỘ VÀ UBND 2'!C15</f>
        <v>7961020</v>
      </c>
      <c r="D15" s="129"/>
      <c r="E15" s="127" t="s">
        <v>53</v>
      </c>
      <c r="F15" s="130" t="s">
        <v>83</v>
      </c>
      <c r="G15" s="53" t="s">
        <v>4</v>
      </c>
      <c r="H15" s="53" t="s">
        <v>51</v>
      </c>
      <c r="I15" s="126" t="s">
        <v>89</v>
      </c>
      <c r="J15" s="126" t="s">
        <v>90</v>
      </c>
      <c r="K15" s="131">
        <v>2000</v>
      </c>
      <c r="L15" s="126" t="s">
        <v>121</v>
      </c>
      <c r="M15" s="132">
        <v>399.07719800000001</v>
      </c>
      <c r="N15" s="126" t="s">
        <v>119</v>
      </c>
      <c r="O15" s="126">
        <v>288.7</v>
      </c>
      <c r="P15" s="126"/>
      <c r="Q15" s="126" t="s">
        <v>119</v>
      </c>
      <c r="R15" s="133"/>
      <c r="S15" s="126">
        <v>290</v>
      </c>
      <c r="T15" s="126">
        <v>12.521000000000001</v>
      </c>
      <c r="U15" s="126">
        <v>238.16200000000001</v>
      </c>
      <c r="V15" s="126">
        <v>256.16199999999998</v>
      </c>
      <c r="W15" s="126">
        <v>274.16199999999998</v>
      </c>
      <c r="X15" s="126">
        <v>288.7</v>
      </c>
      <c r="Y15" s="134">
        <v>301.221</v>
      </c>
      <c r="AA15" s="51"/>
      <c r="AB15" s="51"/>
    </row>
    <row r="16" spans="1:33" s="48" customFormat="1" ht="249.75" customHeight="1">
      <c r="A16" s="126">
        <v>4</v>
      </c>
      <c r="B16" s="135" t="s">
        <v>54</v>
      </c>
      <c r="C16" s="136"/>
      <c r="D16" s="53" t="s">
        <v>55</v>
      </c>
      <c r="E16" s="136" t="s">
        <v>125</v>
      </c>
      <c r="F16" s="137" t="s">
        <v>126</v>
      </c>
      <c r="G16" s="126" t="s">
        <v>3</v>
      </c>
      <c r="H16" s="126" t="s">
        <v>57</v>
      </c>
      <c r="I16" s="126" t="s">
        <v>129</v>
      </c>
      <c r="J16" s="53" t="s">
        <v>130</v>
      </c>
      <c r="K16" s="126">
        <v>16000</v>
      </c>
      <c r="L16" s="126" t="s">
        <v>121</v>
      </c>
      <c r="M16" s="131">
        <v>3640</v>
      </c>
      <c r="N16" s="131">
        <v>5</v>
      </c>
      <c r="O16" s="131">
        <v>745</v>
      </c>
      <c r="P16" s="131">
        <v>0</v>
      </c>
      <c r="Q16" s="126">
        <v>5</v>
      </c>
      <c r="R16" s="126">
        <v>745</v>
      </c>
      <c r="S16" s="126">
        <v>745</v>
      </c>
      <c r="T16" s="126">
        <v>12.2</v>
      </c>
      <c r="U16" s="131">
        <v>455.85442999999998</v>
      </c>
      <c r="V16" s="131">
        <v>588.11229300000002</v>
      </c>
      <c r="W16" s="131">
        <v>809.26709800000003</v>
      </c>
      <c r="X16" s="131">
        <v>1008.3983899999999</v>
      </c>
      <c r="Y16" s="131">
        <v>1020.6002249999999</v>
      </c>
    </row>
    <row r="17" spans="1:35" s="21" customFormat="1" ht="29.25" hidden="1" customHeight="1">
      <c r="A17" s="121">
        <v>2</v>
      </c>
      <c r="B17" s="122" t="s">
        <v>33</v>
      </c>
      <c r="C17" s="122"/>
      <c r="D17" s="121"/>
      <c r="E17" s="122"/>
      <c r="F17" s="123"/>
      <c r="G17" s="124"/>
      <c r="H17" s="123"/>
      <c r="I17" s="124"/>
      <c r="J17" s="124"/>
      <c r="K17" s="124"/>
      <c r="L17" s="124"/>
      <c r="M17" s="124"/>
      <c r="N17" s="124"/>
      <c r="O17" s="124"/>
      <c r="P17" s="124"/>
      <c r="Q17" s="124"/>
      <c r="R17" s="124"/>
      <c r="S17" s="124"/>
      <c r="T17" s="124"/>
      <c r="U17" s="124"/>
      <c r="V17" s="124"/>
      <c r="W17" s="124"/>
      <c r="X17" s="124"/>
      <c r="Y17" s="138"/>
    </row>
    <row r="18" spans="1:35" s="21" customFormat="1" ht="19.5" hidden="1" customHeight="1">
      <c r="A18" s="124"/>
      <c r="B18" s="137" t="s">
        <v>31</v>
      </c>
      <c r="C18" s="137"/>
      <c r="D18" s="53"/>
      <c r="E18" s="137"/>
      <c r="F18" s="123"/>
      <c r="G18" s="124"/>
      <c r="H18" s="123"/>
      <c r="I18" s="124"/>
      <c r="J18" s="124"/>
      <c r="K18" s="124"/>
      <c r="L18" s="124"/>
      <c r="M18" s="124"/>
      <c r="N18" s="124"/>
      <c r="O18" s="124"/>
      <c r="P18" s="124"/>
      <c r="Q18" s="124"/>
      <c r="R18" s="124"/>
      <c r="S18" s="124"/>
      <c r="T18" s="124"/>
      <c r="U18" s="124"/>
      <c r="V18" s="124"/>
      <c r="W18" s="124"/>
      <c r="X18" s="124"/>
      <c r="Y18" s="138"/>
    </row>
    <row r="19" spans="1:35" s="21" customFormat="1" ht="19.5" hidden="1" customHeight="1">
      <c r="A19" s="124"/>
      <c r="B19" s="137" t="s">
        <v>31</v>
      </c>
      <c r="C19" s="137"/>
      <c r="D19" s="53"/>
      <c r="E19" s="137"/>
      <c r="F19" s="123"/>
      <c r="G19" s="124"/>
      <c r="H19" s="123"/>
      <c r="I19" s="124"/>
      <c r="J19" s="124"/>
      <c r="K19" s="124"/>
      <c r="L19" s="124"/>
      <c r="M19" s="124"/>
      <c r="N19" s="124"/>
      <c r="O19" s="124"/>
      <c r="P19" s="124"/>
      <c r="Q19" s="124"/>
      <c r="R19" s="124"/>
      <c r="S19" s="124"/>
      <c r="T19" s="124"/>
      <c r="U19" s="124"/>
      <c r="V19" s="124"/>
      <c r="W19" s="124"/>
      <c r="X19" s="124"/>
      <c r="Y19" s="138"/>
    </row>
    <row r="20" spans="1:35" s="21" customFormat="1" ht="19.5" hidden="1" customHeight="1">
      <c r="A20" s="124"/>
      <c r="B20" s="137" t="s">
        <v>32</v>
      </c>
      <c r="C20" s="137"/>
      <c r="D20" s="53"/>
      <c r="E20" s="137"/>
      <c r="F20" s="123"/>
      <c r="G20" s="124"/>
      <c r="H20" s="123"/>
      <c r="I20" s="124"/>
      <c r="J20" s="124"/>
      <c r="K20" s="124"/>
      <c r="L20" s="124"/>
      <c r="M20" s="124"/>
      <c r="N20" s="124"/>
      <c r="O20" s="124"/>
      <c r="P20" s="124"/>
      <c r="Q20" s="124"/>
      <c r="R20" s="124"/>
      <c r="S20" s="124"/>
      <c r="T20" s="124"/>
      <c r="U20" s="124"/>
      <c r="V20" s="124"/>
      <c r="W20" s="124"/>
      <c r="X20" s="124"/>
      <c r="Y20" s="138"/>
    </row>
    <row r="21" spans="1:35" s="21" customFormat="1" ht="56.25" hidden="1" customHeight="1">
      <c r="A21" s="121">
        <v>3</v>
      </c>
      <c r="B21" s="122" t="s">
        <v>34</v>
      </c>
      <c r="C21" s="122"/>
      <c r="D21" s="121"/>
      <c r="E21" s="122"/>
      <c r="F21" s="123"/>
      <c r="G21" s="124"/>
      <c r="H21" s="123"/>
      <c r="I21" s="124"/>
      <c r="J21" s="124"/>
      <c r="K21" s="124"/>
      <c r="L21" s="124"/>
      <c r="M21" s="124"/>
      <c r="N21" s="124"/>
      <c r="O21" s="124"/>
      <c r="P21" s="124"/>
      <c r="Q21" s="124"/>
      <c r="R21" s="124"/>
      <c r="S21" s="124"/>
      <c r="T21" s="124"/>
      <c r="U21" s="124"/>
      <c r="V21" s="124"/>
      <c r="W21" s="124"/>
      <c r="X21" s="124"/>
      <c r="Y21" s="138"/>
    </row>
    <row r="22" spans="1:35" s="21" customFormat="1" ht="19.5" hidden="1" customHeight="1">
      <c r="A22" s="124"/>
      <c r="B22" s="137" t="s">
        <v>31</v>
      </c>
      <c r="C22" s="137"/>
      <c r="D22" s="53"/>
      <c r="E22" s="137"/>
      <c r="F22" s="123"/>
      <c r="G22" s="124"/>
      <c r="H22" s="123"/>
      <c r="I22" s="124"/>
      <c r="J22" s="124"/>
      <c r="K22" s="124"/>
      <c r="L22" s="124"/>
      <c r="M22" s="124"/>
      <c r="N22" s="124"/>
      <c r="O22" s="124"/>
      <c r="P22" s="124"/>
      <c r="Q22" s="124"/>
      <c r="R22" s="124"/>
      <c r="S22" s="124"/>
      <c r="T22" s="124"/>
      <c r="U22" s="124"/>
      <c r="V22" s="124"/>
      <c r="W22" s="124"/>
      <c r="X22" s="124"/>
      <c r="Y22" s="138"/>
    </row>
    <row r="23" spans="1:35" s="21" customFormat="1" ht="19.5" hidden="1" customHeight="1">
      <c r="A23" s="124"/>
      <c r="B23" s="137" t="s">
        <v>31</v>
      </c>
      <c r="C23" s="137"/>
      <c r="D23" s="53"/>
      <c r="E23" s="137"/>
      <c r="F23" s="123"/>
      <c r="G23" s="124"/>
      <c r="H23" s="123"/>
      <c r="I23" s="124"/>
      <c r="J23" s="124"/>
      <c r="K23" s="124"/>
      <c r="L23" s="124"/>
      <c r="M23" s="124"/>
      <c r="N23" s="124"/>
      <c r="O23" s="124"/>
      <c r="P23" s="124"/>
      <c r="Q23" s="124"/>
      <c r="R23" s="124"/>
      <c r="S23" s="124"/>
      <c r="T23" s="124"/>
      <c r="U23" s="124"/>
      <c r="V23" s="124"/>
      <c r="W23" s="124"/>
      <c r="X23" s="124"/>
      <c r="Y23" s="138"/>
    </row>
    <row r="24" spans="1:35" s="21" customFormat="1" ht="19.5" hidden="1" customHeight="1">
      <c r="A24" s="124"/>
      <c r="B24" s="139" t="s">
        <v>35</v>
      </c>
      <c r="C24" s="139"/>
      <c r="D24" s="126"/>
      <c r="E24" s="139"/>
      <c r="F24" s="123"/>
      <c r="G24" s="124"/>
      <c r="H24" s="123"/>
      <c r="I24" s="124"/>
      <c r="J24" s="124"/>
      <c r="K24" s="124"/>
      <c r="L24" s="124"/>
      <c r="M24" s="124"/>
      <c r="N24" s="124"/>
      <c r="O24" s="124"/>
      <c r="P24" s="124"/>
      <c r="Q24" s="124"/>
      <c r="R24" s="124"/>
      <c r="S24" s="124"/>
      <c r="T24" s="124"/>
      <c r="U24" s="124"/>
      <c r="V24" s="124"/>
      <c r="W24" s="124"/>
      <c r="X24" s="124"/>
      <c r="Y24" s="138"/>
    </row>
    <row r="25" spans="1:35" s="22" customFormat="1" ht="21.95" customHeight="1">
      <c r="A25" s="23"/>
      <c r="D25" s="24"/>
      <c r="G25" s="24"/>
      <c r="I25" s="24"/>
      <c r="J25" s="24"/>
      <c r="K25" s="24"/>
      <c r="L25" s="24"/>
    </row>
    <row r="26" spans="1:35" ht="22.9" customHeight="1">
      <c r="A26" s="45" t="s">
        <v>12</v>
      </c>
      <c r="B26" s="46"/>
      <c r="C26" s="46"/>
      <c r="D26" s="47"/>
      <c r="E26" s="46"/>
      <c r="F26" s="46"/>
      <c r="G26" s="47"/>
      <c r="H26" s="46"/>
      <c r="I26" s="46"/>
      <c r="J26" s="46"/>
      <c r="K26" s="46"/>
      <c r="L26" s="46" t="s">
        <v>97</v>
      </c>
      <c r="M26" s="46"/>
      <c r="N26" s="46"/>
      <c r="O26" s="46"/>
      <c r="P26" s="46"/>
      <c r="Q26" s="46"/>
      <c r="R26" s="46"/>
      <c r="S26" s="46"/>
      <c r="T26" s="46"/>
      <c r="U26" s="46"/>
      <c r="V26" s="46"/>
      <c r="W26" s="46"/>
      <c r="X26" s="46"/>
      <c r="Y26" s="46"/>
      <c r="Z26" s="46"/>
      <c r="AA26" s="46"/>
      <c r="AB26" s="46"/>
      <c r="AC26" s="46"/>
      <c r="AD26" s="46"/>
      <c r="AE26" s="46"/>
      <c r="AF26" s="46"/>
      <c r="AG26" s="46"/>
      <c r="AH26" s="46"/>
      <c r="AI26" s="47"/>
    </row>
    <row r="27" spans="1:35" ht="21.75" customHeight="1">
      <c r="A27" s="151" t="s">
        <v>98</v>
      </c>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row>
    <row r="28" spans="1:35" s="9" customFormat="1" ht="21.95" customHeight="1">
      <c r="A28" s="150" t="s">
        <v>45</v>
      </c>
      <c r="B28" s="150"/>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3"/>
    </row>
    <row r="29" spans="1:35" ht="21.95" customHeight="1">
      <c r="A29" s="150" t="s">
        <v>46</v>
      </c>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4"/>
    </row>
    <row r="30" spans="1:35" ht="21.95" customHeight="1">
      <c r="A30" s="150" t="s">
        <v>47</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4"/>
    </row>
    <row r="31" spans="1:35" ht="21.95" customHeight="1">
      <c r="A31" s="13" t="s">
        <v>36</v>
      </c>
      <c r="B31" s="41"/>
      <c r="C31" s="41"/>
      <c r="D31" s="13"/>
      <c r="E31" s="41"/>
      <c r="F31" s="41"/>
      <c r="G31" s="13"/>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14"/>
    </row>
    <row r="32" spans="1:35" ht="34.5" customHeight="1">
      <c r="A32" s="151" t="s">
        <v>123</v>
      </c>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4"/>
      <c r="Z32" s="14"/>
      <c r="AA32" s="14"/>
      <c r="AB32" s="14"/>
      <c r="AC32" s="14"/>
      <c r="AD32" s="14"/>
      <c r="AE32" s="14"/>
      <c r="AF32" s="14"/>
      <c r="AG32" s="14"/>
      <c r="AH32" s="14"/>
      <c r="AI32" s="14"/>
    </row>
    <row r="33" spans="1:5" ht="49.5" customHeight="1">
      <c r="A33" s="147" t="s">
        <v>99</v>
      </c>
      <c r="B33" s="147"/>
      <c r="C33" s="147"/>
      <c r="D33" s="147"/>
      <c r="E33" s="147"/>
    </row>
  </sheetData>
  <mergeCells count="26">
    <mergeCell ref="A33:E33"/>
    <mergeCell ref="A3:B3"/>
    <mergeCell ref="A4:B4"/>
    <mergeCell ref="C5:X6"/>
    <mergeCell ref="A8:A9"/>
    <mergeCell ref="B8:B9"/>
    <mergeCell ref="C8:C9"/>
    <mergeCell ref="D8:D9"/>
    <mergeCell ref="E8:E9"/>
    <mergeCell ref="F8:F9"/>
    <mergeCell ref="G8:G9"/>
    <mergeCell ref="A29:AH29"/>
    <mergeCell ref="A30:AH30"/>
    <mergeCell ref="A32:X32"/>
    <mergeCell ref="A27:AI27"/>
    <mergeCell ref="A28:AH28"/>
    <mergeCell ref="P8:S8"/>
    <mergeCell ref="T8:T9"/>
    <mergeCell ref="U8:X8"/>
    <mergeCell ref="Y8:Y9"/>
    <mergeCell ref="H8:H9"/>
    <mergeCell ref="I8:J8"/>
    <mergeCell ref="K8:L8"/>
    <mergeCell ref="M8:M9"/>
    <mergeCell ref="O8:O9"/>
    <mergeCell ref="N8:N9"/>
  </mergeCells>
  <pageMargins left="0.2" right="0" top="0.34" bottom="0.2" header="0.3" footer="0.2"/>
  <pageSetup paperSize="9" scale="37" fitToHeight="0" orientation="landscape" r:id="rId1"/>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Y21"/>
  <sheetViews>
    <sheetView zoomScale="85" zoomScaleNormal="85" workbookViewId="0">
      <selection activeCell="A7" sqref="A7:K7"/>
    </sheetView>
  </sheetViews>
  <sheetFormatPr defaultColWidth="9.140625" defaultRowHeight="12.75"/>
  <cols>
    <col min="1" max="1" width="3.85546875" style="6" customWidth="1"/>
    <col min="2" max="2" width="28.42578125" style="6" customWidth="1"/>
    <col min="3" max="3" width="10.85546875" style="6" customWidth="1"/>
    <col min="4" max="4" width="11.85546875" style="6" customWidth="1"/>
    <col min="5" max="5" width="13.140625" style="6" customWidth="1"/>
    <col min="6" max="6" width="11.42578125" style="28" customWidth="1"/>
    <col min="7" max="7" width="10.140625" style="28" customWidth="1"/>
    <col min="8" max="8" width="9.42578125" style="28" customWidth="1"/>
    <col min="9" max="9" width="14.42578125" style="28" customWidth="1"/>
    <col min="10" max="10" width="17.140625" style="6" customWidth="1"/>
    <col min="11" max="11" width="33.28515625" style="6" customWidth="1"/>
    <col min="12" max="16384" width="9.140625" style="6"/>
  </cols>
  <sheetData>
    <row r="1" spans="1:25" ht="18.95" customHeight="1">
      <c r="A1" s="1" t="s">
        <v>49</v>
      </c>
      <c r="J1" s="34" t="s">
        <v>10</v>
      </c>
      <c r="N1" s="2"/>
    </row>
    <row r="2" spans="1:25" ht="13.5" customHeight="1">
      <c r="A2" s="3"/>
      <c r="B2" s="35"/>
      <c r="J2" s="36" t="s">
        <v>43</v>
      </c>
      <c r="N2" s="4"/>
    </row>
    <row r="3" spans="1:25">
      <c r="A3" s="5"/>
      <c r="J3" s="34" t="s">
        <v>11</v>
      </c>
      <c r="N3" s="2"/>
    </row>
    <row r="4" spans="1:25">
      <c r="F4" s="6"/>
      <c r="G4" s="6"/>
      <c r="H4" s="6"/>
      <c r="I4" s="6"/>
      <c r="J4" s="34" t="s">
        <v>7</v>
      </c>
      <c r="N4" s="2"/>
    </row>
    <row r="5" spans="1:25" ht="15" customHeight="1">
      <c r="A5" s="153" t="s">
        <v>84</v>
      </c>
      <c r="B5" s="153"/>
      <c r="C5" s="153"/>
      <c r="D5" s="153"/>
      <c r="E5" s="153"/>
      <c r="F5" s="153"/>
      <c r="G5" s="153"/>
      <c r="H5" s="153"/>
      <c r="I5" s="153"/>
      <c r="J5" s="153"/>
      <c r="K5" s="153"/>
      <c r="N5" s="2"/>
    </row>
    <row r="6" spans="1:25" s="38" customFormat="1" ht="14.25" customHeight="1">
      <c r="A6" s="153" t="s">
        <v>37</v>
      </c>
      <c r="B6" s="153"/>
      <c r="C6" s="153"/>
      <c r="D6" s="153"/>
      <c r="E6" s="153"/>
      <c r="F6" s="153"/>
      <c r="G6" s="153"/>
      <c r="H6" s="153"/>
      <c r="I6" s="153"/>
      <c r="J6" s="153"/>
      <c r="K6" s="153"/>
      <c r="L6" s="37"/>
      <c r="R6" s="3"/>
      <c r="S6" s="3"/>
      <c r="T6" s="3"/>
      <c r="U6" s="3"/>
      <c r="V6" s="3"/>
      <c r="W6" s="3"/>
      <c r="Y6" s="1"/>
    </row>
    <row r="7" spans="1:25" s="38" customFormat="1" ht="28.5" customHeight="1">
      <c r="A7" s="154" t="s">
        <v>149</v>
      </c>
      <c r="B7" s="153"/>
      <c r="C7" s="153"/>
      <c r="D7" s="153"/>
      <c r="E7" s="153"/>
      <c r="F7" s="153"/>
      <c r="G7" s="153"/>
      <c r="H7" s="153"/>
      <c r="I7" s="153"/>
      <c r="J7" s="153"/>
      <c r="K7" s="153"/>
      <c r="L7" s="37"/>
      <c r="R7" s="3"/>
      <c r="S7" s="3"/>
      <c r="T7" s="3"/>
      <c r="U7" s="3"/>
      <c r="V7" s="3"/>
      <c r="W7" s="3"/>
      <c r="Y7" s="1"/>
    </row>
    <row r="8" spans="1:25" s="38" customFormat="1" ht="15" customHeight="1">
      <c r="A8" s="155"/>
      <c r="B8" s="155"/>
      <c r="C8" s="155"/>
      <c r="D8" s="155"/>
      <c r="E8" s="155"/>
      <c r="F8" s="155"/>
      <c r="G8" s="155"/>
      <c r="H8" s="155"/>
      <c r="I8" s="155"/>
      <c r="J8" s="155"/>
      <c r="K8" s="155"/>
      <c r="R8" s="3"/>
      <c r="S8" s="3"/>
      <c r="T8" s="3"/>
      <c r="U8" s="3"/>
      <c r="V8" s="3"/>
      <c r="W8" s="3"/>
      <c r="Y8" s="1"/>
    </row>
    <row r="9" spans="1:25" ht="5.0999999999999996" customHeight="1">
      <c r="F9" s="6"/>
      <c r="G9" s="6"/>
      <c r="H9" s="6"/>
      <c r="I9" s="6"/>
      <c r="L9" s="5"/>
      <c r="N9" s="2"/>
    </row>
    <row r="10" spans="1:25" ht="19.5" customHeight="1">
      <c r="A10" s="156" t="s">
        <v>6</v>
      </c>
      <c r="B10" s="156" t="s">
        <v>38</v>
      </c>
      <c r="C10" s="157" t="s">
        <v>14</v>
      </c>
      <c r="D10" s="159" t="s">
        <v>139</v>
      </c>
      <c r="E10" s="159" t="s">
        <v>39</v>
      </c>
      <c r="F10" s="156" t="s">
        <v>140</v>
      </c>
      <c r="G10" s="161" t="s">
        <v>141</v>
      </c>
      <c r="H10" s="156" t="s">
        <v>142</v>
      </c>
      <c r="I10" s="156" t="s">
        <v>40</v>
      </c>
      <c r="J10" s="156"/>
      <c r="K10" s="162" t="s">
        <v>122</v>
      </c>
    </row>
    <row r="11" spans="1:25" ht="42" customHeight="1">
      <c r="A11" s="156"/>
      <c r="B11" s="156"/>
      <c r="C11" s="158"/>
      <c r="D11" s="160"/>
      <c r="E11" s="160"/>
      <c r="F11" s="156"/>
      <c r="G11" s="161"/>
      <c r="H11" s="156"/>
      <c r="I11" s="79" t="s">
        <v>18</v>
      </c>
      <c r="J11" s="79" t="s">
        <v>1</v>
      </c>
      <c r="K11" s="162"/>
    </row>
    <row r="12" spans="1:25" s="39" customFormat="1">
      <c r="A12" s="79">
        <v>1</v>
      </c>
      <c r="B12" s="79">
        <v>2</v>
      </c>
      <c r="C12" s="79">
        <v>3</v>
      </c>
      <c r="D12" s="79">
        <v>4</v>
      </c>
      <c r="E12" s="79">
        <v>5</v>
      </c>
      <c r="F12" s="79">
        <v>6</v>
      </c>
      <c r="G12" s="79">
        <v>7</v>
      </c>
      <c r="H12" s="79">
        <v>8</v>
      </c>
      <c r="I12" s="79">
        <v>9</v>
      </c>
      <c r="J12" s="79">
        <v>10</v>
      </c>
      <c r="K12" s="80">
        <v>11</v>
      </c>
    </row>
    <row r="13" spans="1:25" s="49" customFormat="1" ht="76.5">
      <c r="A13" s="81">
        <v>1</v>
      </c>
      <c r="B13" s="82" t="s">
        <v>91</v>
      </c>
      <c r="C13" s="81">
        <v>7970239</v>
      </c>
      <c r="D13" s="83" t="s">
        <v>94</v>
      </c>
      <c r="E13" s="84" t="s">
        <v>86</v>
      </c>
      <c r="F13" s="84" t="s">
        <v>95</v>
      </c>
      <c r="G13" s="83">
        <v>2023</v>
      </c>
      <c r="H13" s="81">
        <v>171.38</v>
      </c>
      <c r="I13" s="81" t="s">
        <v>93</v>
      </c>
      <c r="J13" s="81"/>
      <c r="K13" s="85" t="s">
        <v>132</v>
      </c>
    </row>
    <row r="14" spans="1:25" s="49" customFormat="1" ht="127.5">
      <c r="A14" s="81">
        <v>2</v>
      </c>
      <c r="B14" s="86" t="s">
        <v>134</v>
      </c>
      <c r="C14" s="84" t="s">
        <v>138</v>
      </c>
      <c r="D14" s="87" t="s">
        <v>137</v>
      </c>
      <c r="E14" s="84" t="s">
        <v>86</v>
      </c>
      <c r="F14" s="84" t="s">
        <v>136</v>
      </c>
      <c r="G14" s="83">
        <v>2023</v>
      </c>
      <c r="H14" s="88">
        <v>16.439</v>
      </c>
      <c r="I14" s="88"/>
      <c r="J14" s="88"/>
      <c r="K14" s="85" t="s">
        <v>133</v>
      </c>
    </row>
    <row r="15" spans="1:25" s="49" customFormat="1" ht="63.75">
      <c r="A15" s="81">
        <v>3</v>
      </c>
      <c r="B15" s="86" t="s">
        <v>52</v>
      </c>
      <c r="C15" s="88">
        <v>7961020</v>
      </c>
      <c r="D15" s="87" t="s">
        <v>96</v>
      </c>
      <c r="E15" s="89" t="s">
        <v>83</v>
      </c>
      <c r="F15" s="88" t="s">
        <v>87</v>
      </c>
      <c r="G15" s="87" t="s">
        <v>88</v>
      </c>
      <c r="H15" s="90">
        <v>399.077</v>
      </c>
      <c r="I15" s="91">
        <v>2000</v>
      </c>
      <c r="J15" s="92" t="s">
        <v>121</v>
      </c>
      <c r="K15" s="85" t="s">
        <v>128</v>
      </c>
    </row>
    <row r="16" spans="1:25" ht="180" customHeight="1">
      <c r="A16" s="81">
        <v>4</v>
      </c>
      <c r="B16" s="86" t="s">
        <v>54</v>
      </c>
      <c r="C16" s="81" t="s">
        <v>55</v>
      </c>
      <c r="D16" s="89" t="s">
        <v>57</v>
      </c>
      <c r="E16" s="89" t="s">
        <v>56</v>
      </c>
      <c r="F16" s="81">
        <v>2023</v>
      </c>
      <c r="G16" s="82">
        <v>2025</v>
      </c>
      <c r="H16" s="93">
        <v>3640</v>
      </c>
      <c r="I16" s="81">
        <v>16000</v>
      </c>
      <c r="J16" s="89" t="s">
        <v>121</v>
      </c>
      <c r="K16" s="94" t="s">
        <v>131</v>
      </c>
    </row>
    <row r="18" spans="1:11" s="29" customFormat="1" ht="19.5" customHeight="1">
      <c r="A18" s="163" t="s">
        <v>12</v>
      </c>
      <c r="B18" s="164"/>
      <c r="C18" s="164"/>
      <c r="D18" s="164"/>
      <c r="E18" s="164"/>
      <c r="F18" s="164"/>
      <c r="G18" s="164"/>
      <c r="H18" s="164"/>
      <c r="I18" s="164"/>
      <c r="J18" s="164"/>
      <c r="K18" s="164"/>
    </row>
    <row r="19" spans="1:11" s="29" customFormat="1" ht="23.25" customHeight="1">
      <c r="A19" s="30" t="s">
        <v>41</v>
      </c>
      <c r="B19" s="52"/>
      <c r="C19" s="52"/>
      <c r="D19" s="52"/>
      <c r="E19" s="52"/>
      <c r="F19" s="52"/>
      <c r="G19" s="52"/>
      <c r="H19" s="52"/>
      <c r="I19" s="52"/>
      <c r="J19" s="52"/>
      <c r="K19" s="52"/>
    </row>
    <row r="20" spans="1:11" s="29" customFormat="1" ht="18.75" customHeight="1">
      <c r="A20" s="29" t="s">
        <v>42</v>
      </c>
      <c r="D20" s="31"/>
      <c r="E20" s="31"/>
      <c r="F20" s="31"/>
      <c r="G20" s="31"/>
      <c r="H20" s="31"/>
      <c r="I20" s="31"/>
      <c r="J20" s="31"/>
      <c r="K20" s="31"/>
    </row>
    <row r="21" spans="1:11" ht="29.25" customHeight="1">
      <c r="A21" s="152"/>
      <c r="B21" s="152"/>
      <c r="C21" s="152"/>
      <c r="D21" s="152"/>
      <c r="E21" s="152"/>
      <c r="F21" s="152"/>
      <c r="G21" s="152"/>
      <c r="H21" s="152"/>
      <c r="I21" s="152"/>
      <c r="J21" s="152"/>
      <c r="K21" s="152"/>
    </row>
  </sheetData>
  <mergeCells count="16">
    <mergeCell ref="A21:K21"/>
    <mergeCell ref="A5:K5"/>
    <mergeCell ref="A6:K6"/>
    <mergeCell ref="A7:K7"/>
    <mergeCell ref="A8:K8"/>
    <mergeCell ref="A10:A11"/>
    <mergeCell ref="B10:B11"/>
    <mergeCell ref="C10:C11"/>
    <mergeCell ref="D10:D11"/>
    <mergeCell ref="E10:E11"/>
    <mergeCell ref="F10:F11"/>
    <mergeCell ref="G10:G11"/>
    <mergeCell ref="H10:H11"/>
    <mergeCell ref="I10:J10"/>
    <mergeCell ref="K10:K11"/>
    <mergeCell ref="A18:K18"/>
  </mergeCells>
  <pageMargins left="0.45" right="0.2" top="0.25" bottom="0" header="0.3" footer="0.3"/>
  <pageSetup paperSize="9" scale="86" fitToHeight="0" orientation="landscape" r:id="rId1"/>
  <colBreaks count="1" manualBreakCount="1">
    <brk id="9" max="19" man="1"/>
  </colBreaks>
</worksheet>
</file>

<file path=xl/worksheets/sheet3.xml><?xml version="1.0" encoding="utf-8"?>
<worksheet xmlns="http://schemas.openxmlformats.org/spreadsheetml/2006/main" xmlns:r="http://schemas.openxmlformats.org/officeDocument/2006/relationships">
  <dimension ref="A1:N20"/>
  <sheetViews>
    <sheetView tabSelected="1" zoomScaleNormal="100" workbookViewId="0">
      <selection activeCell="A3" sqref="A3:J3"/>
    </sheetView>
  </sheetViews>
  <sheetFormatPr defaultColWidth="9.140625" defaultRowHeight="12.75"/>
  <cols>
    <col min="1" max="1" width="69.5703125" style="17" customWidth="1"/>
    <col min="2" max="2" width="9" style="17" customWidth="1"/>
    <col min="3" max="4" width="18.42578125" style="17" customWidth="1"/>
    <col min="5" max="5" width="10.5703125" style="17" customWidth="1"/>
    <col min="6" max="6" width="8.5703125" style="17" customWidth="1"/>
    <col min="7" max="8" width="10.5703125" style="17" customWidth="1"/>
    <col min="9" max="9" width="13.85546875" style="17" customWidth="1"/>
    <col min="10" max="10" width="11.85546875" style="17" customWidth="1"/>
    <col min="11" max="11" width="17.7109375" style="17" customWidth="1"/>
    <col min="12" max="16384" width="9.140625" style="17"/>
  </cols>
  <sheetData>
    <row r="1" spans="1:14" s="32" customFormat="1" ht="15.95" customHeight="1">
      <c r="A1" s="55" t="s">
        <v>58</v>
      </c>
      <c r="B1" s="56"/>
      <c r="C1" s="56"/>
      <c r="D1" s="56"/>
      <c r="E1" s="56"/>
      <c r="F1" s="56"/>
      <c r="G1" s="56"/>
      <c r="H1" s="56"/>
      <c r="I1" s="167" t="s">
        <v>59</v>
      </c>
      <c r="J1" s="167"/>
      <c r="K1" s="57"/>
      <c r="N1" s="15"/>
    </row>
    <row r="2" spans="1:14" s="32" customFormat="1" ht="16.5" customHeight="1">
      <c r="A2" s="58"/>
      <c r="B2" s="56"/>
      <c r="C2" s="56"/>
      <c r="D2" s="56"/>
      <c r="E2" s="56"/>
      <c r="F2" s="56"/>
      <c r="G2" s="56"/>
      <c r="H2" s="56"/>
      <c r="I2" s="58" t="s">
        <v>60</v>
      </c>
      <c r="J2" s="58"/>
      <c r="K2" s="57"/>
      <c r="N2" s="16"/>
    </row>
    <row r="3" spans="1:14" s="32" customFormat="1" ht="58.5" customHeight="1">
      <c r="A3" s="168" t="s">
        <v>150</v>
      </c>
      <c r="B3" s="168"/>
      <c r="C3" s="168"/>
      <c r="D3" s="168"/>
      <c r="E3" s="168"/>
      <c r="F3" s="168"/>
      <c r="G3" s="168"/>
      <c r="H3" s="168"/>
      <c r="I3" s="168"/>
      <c r="J3" s="168"/>
      <c r="K3" s="56"/>
      <c r="N3" s="15"/>
    </row>
    <row r="4" spans="1:14" ht="21" customHeight="1">
      <c r="A4" s="59"/>
      <c r="B4" s="59"/>
      <c r="C4" s="59"/>
      <c r="D4" s="59"/>
      <c r="E4" s="59"/>
      <c r="F4" s="59"/>
      <c r="G4" s="59"/>
      <c r="H4" s="59"/>
      <c r="I4" s="59"/>
      <c r="J4" s="60" t="s">
        <v>61</v>
      </c>
      <c r="K4" s="61"/>
    </row>
    <row r="5" spans="1:14" ht="27.75" customHeight="1">
      <c r="A5" s="169"/>
      <c r="B5" s="169" t="s">
        <v>62</v>
      </c>
      <c r="C5" s="171" t="s">
        <v>112</v>
      </c>
      <c r="D5" s="171"/>
      <c r="E5" s="171"/>
      <c r="F5" s="171" t="s">
        <v>111</v>
      </c>
      <c r="G5" s="171"/>
      <c r="H5" s="171"/>
      <c r="I5" s="172" t="s">
        <v>64</v>
      </c>
      <c r="J5" s="172"/>
      <c r="K5" s="172"/>
    </row>
    <row r="6" spans="1:14" ht="105" customHeight="1">
      <c r="A6" s="170"/>
      <c r="B6" s="170"/>
      <c r="C6" s="62" t="s">
        <v>120</v>
      </c>
      <c r="D6" s="62" t="s">
        <v>108</v>
      </c>
      <c r="E6" s="62" t="s">
        <v>113</v>
      </c>
      <c r="F6" s="63" t="s">
        <v>115</v>
      </c>
      <c r="G6" s="63" t="s">
        <v>109</v>
      </c>
      <c r="H6" s="63" t="s">
        <v>110</v>
      </c>
      <c r="I6" s="64" t="s">
        <v>65</v>
      </c>
      <c r="J6" s="64" t="s">
        <v>63</v>
      </c>
      <c r="K6" s="64" t="s">
        <v>117</v>
      </c>
    </row>
    <row r="7" spans="1:14" s="33" customFormat="1" ht="18" customHeight="1">
      <c r="A7" s="65" t="s">
        <v>3</v>
      </c>
      <c r="B7" s="65" t="s">
        <v>4</v>
      </c>
      <c r="C7" s="65">
        <v>1</v>
      </c>
      <c r="D7" s="65">
        <v>2</v>
      </c>
      <c r="E7" s="65">
        <v>3</v>
      </c>
      <c r="F7" s="65">
        <v>4</v>
      </c>
      <c r="G7" s="65">
        <v>5</v>
      </c>
      <c r="H7" s="65">
        <v>6</v>
      </c>
      <c r="I7" s="65" t="s">
        <v>114</v>
      </c>
      <c r="J7" s="65" t="s">
        <v>116</v>
      </c>
      <c r="K7" s="65" t="s">
        <v>118</v>
      </c>
    </row>
    <row r="8" spans="1:14" s="25" customFormat="1" ht="31.5" customHeight="1">
      <c r="A8" s="66" t="s">
        <v>66</v>
      </c>
      <c r="B8" s="67" t="s">
        <v>67</v>
      </c>
      <c r="C8" s="67"/>
      <c r="D8" s="67"/>
      <c r="E8" s="67"/>
      <c r="F8" s="67"/>
      <c r="G8" s="67"/>
      <c r="H8" s="67"/>
      <c r="I8" s="67"/>
      <c r="J8" s="67"/>
      <c r="K8" s="68"/>
    </row>
    <row r="9" spans="1:14" s="25" customFormat="1" ht="18" customHeight="1">
      <c r="A9" s="69" t="s">
        <v>9</v>
      </c>
      <c r="B9" s="67"/>
      <c r="C9" s="67"/>
      <c r="D9" s="67"/>
      <c r="E9" s="67"/>
      <c r="F9" s="67"/>
      <c r="G9" s="67"/>
      <c r="H9" s="67"/>
      <c r="I9" s="67"/>
      <c r="J9" s="67"/>
      <c r="K9" s="68"/>
    </row>
    <row r="10" spans="1:14" s="42" customFormat="1" ht="18" customHeight="1">
      <c r="A10" s="70" t="s">
        <v>68</v>
      </c>
      <c r="B10" s="67" t="s">
        <v>69</v>
      </c>
      <c r="C10" s="67"/>
      <c r="D10" s="71">
        <v>745</v>
      </c>
      <c r="E10" s="71">
        <v>745</v>
      </c>
      <c r="F10" s="71">
        <v>455.46420699999999</v>
      </c>
      <c r="G10" s="71">
        <v>455.85442999999998</v>
      </c>
      <c r="H10" s="71">
        <v>468.06396799999999</v>
      </c>
      <c r="I10" s="72">
        <f>F10/D10</f>
        <v>0.61136135167785233</v>
      </c>
      <c r="J10" s="72">
        <f>G10/D10</f>
        <v>0.61188514093959734</v>
      </c>
      <c r="K10" s="73">
        <f>H10/E10</f>
        <v>0.6282737825503355</v>
      </c>
    </row>
    <row r="11" spans="1:14" s="42" customFormat="1" ht="39.950000000000003" customHeight="1">
      <c r="A11" s="70" t="s">
        <v>70</v>
      </c>
      <c r="B11" s="67" t="s">
        <v>71</v>
      </c>
      <c r="C11" s="67">
        <v>12.521000000000001</v>
      </c>
      <c r="D11" s="67">
        <v>288.7</v>
      </c>
      <c r="E11" s="67">
        <v>301.221</v>
      </c>
      <c r="F11" s="67">
        <v>6</v>
      </c>
      <c r="G11" s="67">
        <v>238.16200000000001</v>
      </c>
      <c r="H11" s="67">
        <v>250.66200000000001</v>
      </c>
      <c r="I11" s="74">
        <v>2.0782819535850365E-2</v>
      </c>
      <c r="J11" s="75">
        <v>0.82494631104953242</v>
      </c>
      <c r="K11" s="75">
        <v>0.83215313673349467</v>
      </c>
    </row>
    <row r="12" spans="1:14" s="54" customFormat="1" ht="42.95" customHeight="1">
      <c r="A12" s="76" t="s">
        <v>72</v>
      </c>
      <c r="B12" s="67" t="s">
        <v>73</v>
      </c>
      <c r="C12" s="77">
        <v>0</v>
      </c>
      <c r="D12" s="67">
        <f>'BỘ VÀ UBND1 (2)'!O13</f>
        <v>135.5</v>
      </c>
      <c r="E12" s="67">
        <f>C12+D12</f>
        <v>135.5</v>
      </c>
      <c r="F12" s="67">
        <v>5.3970000000000002</v>
      </c>
      <c r="G12" s="67">
        <v>23.603000000000002</v>
      </c>
      <c r="H12" s="67">
        <v>23.603000000000002</v>
      </c>
      <c r="I12" s="78">
        <f>F12/D12</f>
        <v>3.9830258302583028E-2</v>
      </c>
      <c r="J12" s="78">
        <f>G12/D12</f>
        <v>0.17419188191881921</v>
      </c>
      <c r="K12" s="78">
        <f>H12/E12</f>
        <v>0.17419188191881921</v>
      </c>
    </row>
    <row r="13" spans="1:14" s="25" customFormat="1" ht="45.6" customHeight="1">
      <c r="A13" s="70" t="s">
        <v>74</v>
      </c>
      <c r="B13" s="67" t="s">
        <v>75</v>
      </c>
      <c r="C13" s="67"/>
      <c r="D13" s="67"/>
      <c r="E13" s="67"/>
      <c r="F13" s="67"/>
      <c r="G13" s="67"/>
      <c r="H13" s="67"/>
      <c r="I13" s="67"/>
      <c r="J13" s="67"/>
      <c r="K13" s="68"/>
    </row>
    <row r="14" spans="1:14" s="25" customFormat="1" ht="31.5" customHeight="1">
      <c r="A14" s="70" t="s">
        <v>76</v>
      </c>
      <c r="B14" s="67" t="s">
        <v>77</v>
      </c>
      <c r="C14" s="67"/>
      <c r="D14" s="67"/>
      <c r="E14" s="67"/>
      <c r="F14" s="67"/>
      <c r="G14" s="67"/>
      <c r="H14" s="67"/>
      <c r="I14" s="67"/>
      <c r="J14" s="67"/>
      <c r="K14" s="68"/>
    </row>
    <row r="15" spans="1:14" s="25" customFormat="1" ht="33" customHeight="1">
      <c r="A15" s="70" t="s">
        <v>78</v>
      </c>
      <c r="B15" s="67" t="s">
        <v>79</v>
      </c>
      <c r="C15" s="67"/>
      <c r="D15" s="67"/>
      <c r="E15" s="67"/>
      <c r="F15" s="67"/>
      <c r="G15" s="67"/>
      <c r="H15" s="67"/>
      <c r="I15" s="67"/>
      <c r="J15" s="67"/>
      <c r="K15" s="68"/>
    </row>
    <row r="16" spans="1:14" s="25" customFormat="1" ht="18" customHeight="1">
      <c r="A16" s="70" t="s">
        <v>80</v>
      </c>
      <c r="B16" s="67" t="s">
        <v>81</v>
      </c>
      <c r="C16" s="67"/>
      <c r="D16" s="67"/>
      <c r="E16" s="67"/>
      <c r="F16" s="67"/>
      <c r="G16" s="67"/>
      <c r="H16" s="67"/>
      <c r="I16" s="67"/>
      <c r="J16" s="67"/>
      <c r="K16" s="68"/>
    </row>
    <row r="17" spans="1:10" s="25" customFormat="1" ht="6.75" customHeight="1"/>
    <row r="18" spans="1:10" s="25" customFormat="1">
      <c r="A18" s="26" t="s">
        <v>12</v>
      </c>
      <c r="B18" s="27"/>
      <c r="C18" s="27"/>
      <c r="D18" s="27"/>
      <c r="E18" s="27"/>
      <c r="F18" s="27"/>
      <c r="G18" s="27"/>
      <c r="H18" s="27"/>
      <c r="I18" s="27"/>
      <c r="J18" s="27"/>
    </row>
    <row r="19" spans="1:10" s="25" customFormat="1" ht="39.950000000000003" customHeight="1">
      <c r="A19" s="165" t="s">
        <v>82</v>
      </c>
      <c r="B19" s="165"/>
      <c r="C19" s="165"/>
      <c r="D19" s="165"/>
      <c r="E19" s="165"/>
      <c r="F19" s="165"/>
      <c r="G19" s="165"/>
      <c r="H19" s="165"/>
      <c r="I19" s="165"/>
      <c r="J19" s="165"/>
    </row>
    <row r="20" spans="1:10" ht="26.1" customHeight="1">
      <c r="A20" s="166" t="s">
        <v>124</v>
      </c>
      <c r="B20" s="166"/>
      <c r="C20" s="166"/>
      <c r="D20" s="166"/>
      <c r="E20" s="166"/>
      <c r="F20" s="166"/>
      <c r="G20" s="166"/>
      <c r="H20" s="166"/>
      <c r="I20" s="166"/>
      <c r="J20" s="166"/>
    </row>
  </sheetData>
  <mergeCells count="9">
    <mergeCell ref="A19:J19"/>
    <mergeCell ref="A20:J20"/>
    <mergeCell ref="I1:J1"/>
    <mergeCell ref="A3:J3"/>
    <mergeCell ref="A5:A6"/>
    <mergeCell ref="B5:B6"/>
    <mergeCell ref="C5:E5"/>
    <mergeCell ref="F5:H5"/>
    <mergeCell ref="I5:K5"/>
  </mergeCells>
  <pageMargins left="0.7" right="0.22" top="0.2" bottom="0.2" header="0.3" footer="0.2"/>
  <pageSetup paperSize="9" scale="9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BỘ VÀ UBND1 (2)</vt:lpstr>
      <vt:lpstr>BỘ VÀ UBND 2</vt:lpstr>
      <vt:lpstr>UBND</vt:lpstr>
      <vt:lpstr>'BỘ VÀ UBND 2'!Print_Area</vt:lpstr>
      <vt:lpstr>'BỘ VÀ UBND1 (2)'!Print_Area</vt:lpstr>
      <vt:lpstr>'BỘ VÀ UBND 2'!Print_Titles</vt:lpstr>
      <vt:lpstr>'BỘ VÀ UBND1 (2)'!Print_Titles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Administrator</cp:lastModifiedBy>
  <cp:lastPrinted>2023-03-22T02:03:41Z</cp:lastPrinted>
  <dcterms:created xsi:type="dcterms:W3CDTF">2022-02-19T09:43:49Z</dcterms:created>
  <dcterms:modified xsi:type="dcterms:W3CDTF">2023-03-22T07:49:26Z</dcterms:modified>
</cp:coreProperties>
</file>